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73" activeTab="0"/>
  </bookViews>
  <sheets>
    <sheet name="Отчет 04.2020" sheetId="1" r:id="rId1"/>
  </sheets>
  <externalReferences>
    <externalReference r:id="rId4"/>
  </externalReferences>
  <definedNames>
    <definedName name="_xlnm.Print_Area" localSheetId="0">'Отчет 04.2020'!$A$1:$W$95</definedName>
    <definedName name="_xlnm.Print_Titles" localSheetId="0">'Отчет 04.2020'!$6:$11</definedName>
  </definedNames>
  <calcPr fullCalcOnLoad="1"/>
</workbook>
</file>

<file path=xl/sharedStrings.xml><?xml version="1.0" encoding="utf-8"?>
<sst xmlns="http://schemas.openxmlformats.org/spreadsheetml/2006/main" count="538" uniqueCount="192">
  <si>
    <t xml:space="preserve">Приложение №10 к Приказу ФАС России </t>
  </si>
  <si>
    <t>от 18.01.2019г. №38/19</t>
  </si>
  <si>
    <t>Информация о способах приобретения, стоимости и объемах товаров, необходимых для оказания услуг по транспортировке газа по трубопроводам АО "Омскгазстройэксплуатация"</t>
  </si>
  <si>
    <t>Отчетный период: апрель 2020г.</t>
  </si>
  <si>
    <t>№</t>
  </si>
  <si>
    <t>Дата закупки</t>
  </si>
  <si>
    <t>Способ осуществления закупки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</si>
  <si>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</si>
  <si>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</si>
  <si>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</si>
  <si>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(объем,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</si>
  <si>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</si>
  <si>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</si>
  <si>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</si>
  <si>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Конкурентная закупка</t>
  </si>
  <si>
    <t>Неконкурентная закупка</t>
  </si>
  <si>
    <t>Торги</t>
  </si>
  <si>
    <t>Иной способ, установленный положением о закупке</t>
  </si>
  <si>
    <t>Конкурс</t>
  </si>
  <si>
    <t>Аукцион</t>
  </si>
  <si>
    <t>Запрос котировок</t>
  </si>
  <si>
    <t>Запрос предложений</t>
  </si>
  <si>
    <t>единственный поставщик (исполнитель, подрядчик)</t>
  </si>
  <si>
    <t>иное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</si>
  <si>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</si>
  <si>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</si>
  <si>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</si>
  <si>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</si>
  <si>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</si>
  <si>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</si>
  <si>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</si>
  <si>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</si>
  <si>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</si>
  <si>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</si>
  <si>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>I</t>
  </si>
  <si>
    <t>Приобретение электроэнергии</t>
  </si>
  <si>
    <t>13.04.2020г.</t>
  </si>
  <si>
    <t>V</t>
  </si>
  <si>
    <t>электроэнергия</t>
  </si>
  <si>
    <t>условная единица</t>
  </si>
  <si>
    <t>ОЭК ООО</t>
  </si>
  <si>
    <t>118203010146</t>
  </si>
  <si>
    <t>12.04.2020</t>
  </si>
  <si>
    <t>118203007203</t>
  </si>
  <si>
    <t>318203022016</t>
  </si>
  <si>
    <t>518203034978</t>
  </si>
  <si>
    <t>418203025849</t>
  </si>
  <si>
    <t>418203024480</t>
  </si>
  <si>
    <t>525003031104</t>
  </si>
  <si>
    <t>425003023524</t>
  </si>
  <si>
    <t>425003022814</t>
  </si>
  <si>
    <t>325003020817</t>
  </si>
  <si>
    <t>425003024391</t>
  </si>
  <si>
    <t>325003021760</t>
  </si>
  <si>
    <t>125003009236</t>
  </si>
  <si>
    <t>125003008297</t>
  </si>
  <si>
    <t>125003012589</t>
  </si>
  <si>
    <t>115003009981</t>
  </si>
  <si>
    <t>125003011176</t>
  </si>
  <si>
    <t>125003007732</t>
  </si>
  <si>
    <t>425003026091</t>
  </si>
  <si>
    <t>525003034229</t>
  </si>
  <si>
    <t>525003033572</t>
  </si>
  <si>
    <t>125003006967</t>
  </si>
  <si>
    <t>110003009009</t>
  </si>
  <si>
    <t>110003012522</t>
  </si>
  <si>
    <t>115003013212</t>
  </si>
  <si>
    <t>115003011792</t>
  </si>
  <si>
    <t>115003010607</t>
  </si>
  <si>
    <t>110003008344</t>
  </si>
  <si>
    <t>510003030997</t>
  </si>
  <si>
    <t>410003025617</t>
  </si>
  <si>
    <t>510003034087</t>
  </si>
  <si>
    <t>415003027369</t>
  </si>
  <si>
    <t>215003013918</t>
  </si>
  <si>
    <t>415003026412</t>
  </si>
  <si>
    <t>215003016386</t>
  </si>
  <si>
    <t>410003024846</t>
  </si>
  <si>
    <t>215003015782</t>
  </si>
  <si>
    <t>215003017369</t>
  </si>
  <si>
    <t>415003023330</t>
  </si>
  <si>
    <t>510003033927</t>
  </si>
  <si>
    <t>410003024081</t>
  </si>
  <si>
    <t>215003014559</t>
  </si>
  <si>
    <t>310003020735</t>
  </si>
  <si>
    <t>310003021842</t>
  </si>
  <si>
    <t>II</t>
  </si>
  <si>
    <t>Вспомогательные материалы</t>
  </si>
  <si>
    <t>06.04.2020г.</t>
  </si>
  <si>
    <t>Поставка  запорную арматуру (шаровые краны)</t>
  </si>
  <si>
    <t>СГК ООО</t>
  </si>
  <si>
    <t>https://zakupki.gov.ru/223/purchase/public/purchase/info/common-info.html?purchaseId=9189114&amp;purchaseMethodType=AESMBO</t>
  </si>
  <si>
    <t>2020-08/1149 от 06.04.2020г.</t>
  </si>
  <si>
    <t>21.04.2020г.</t>
  </si>
  <si>
    <t>Поставка лакокрасочной материалов</t>
  </si>
  <si>
    <t>УНИПАК ГРУПП ООО</t>
  </si>
  <si>
    <t>https://zakupki.gov.ru/223/purchase/public/purchase/info/common-info.html?purchaseId=9381924&amp;purchaseMethodType=IS</t>
  </si>
  <si>
    <t>2020-08/1145 от 21.04.2020г.</t>
  </si>
  <si>
    <t>III</t>
  </si>
  <si>
    <t>Капитальный ремонт</t>
  </si>
  <si>
    <t>IV</t>
  </si>
  <si>
    <t>Приобретение машин и оборудования</t>
  </si>
  <si>
    <t>Страхование</t>
  </si>
  <si>
    <t>24.04.2020г.</t>
  </si>
  <si>
    <t xml:space="preserve"> страхование</t>
  </si>
  <si>
    <t>СОГАЗ ОАО</t>
  </si>
  <si>
    <t>69-20-00-FF000355</t>
  </si>
  <si>
    <t>23.04.2020</t>
  </si>
  <si>
    <t>VI</t>
  </si>
  <si>
    <t>Лизинг</t>
  </si>
  <si>
    <t>VII</t>
  </si>
  <si>
    <t>Диагностика и экспертиза промышленной безопасности</t>
  </si>
  <si>
    <t>VIII</t>
  </si>
  <si>
    <t>НИОКР</t>
  </si>
  <si>
    <t>IX</t>
  </si>
  <si>
    <t>Техническое обслуживание и текущий ремонт</t>
  </si>
  <si>
    <t>29.04.2020г.</t>
  </si>
  <si>
    <t xml:space="preserve">Договор поставки газа на технологические нужды </t>
  </si>
  <si>
    <t>ГАЗПРОМ МЕЖРЕГИОНГАЗ ОМСК ООО</t>
  </si>
  <si>
    <t>https://zakupki.gov.ru/223/purchase/public/purchase/info/common-info.html?purchaseId=9406293&amp;purchaseMethodType=IS</t>
  </si>
  <si>
    <t>2020-06/1159 от 29.04.2020г.</t>
  </si>
  <si>
    <t>16.04.2020г.</t>
  </si>
  <si>
    <t>Техническое обслуживание и ремонт</t>
  </si>
  <si>
    <t>Газпром трансгаз Томск ООО</t>
  </si>
  <si>
    <t>https://zakupki.gov.ru/223/purchase/public/purchase/info/common-info.html?purchaseId=9378003&amp;purchaseMethodType=IS</t>
  </si>
  <si>
    <t>100042462 от 31.03.2020</t>
  </si>
  <si>
    <t xml:space="preserve">текущее обслуживание и ремонт </t>
  </si>
  <si>
    <t>https://zakupki.gov.ru/223/purchase/public/purchase/info/common-info.html?purchaseId=9327178&amp;purchaseMethodType=IS</t>
  </si>
  <si>
    <t>100041803 от 31.03.2020</t>
  </si>
  <si>
    <t>20.04.2020г.</t>
  </si>
  <si>
    <t xml:space="preserve"> аренда имущества</t>
  </si>
  <si>
    <t>Запсибгазпром ОАО</t>
  </si>
  <si>
    <t>41 от 31.03.2020</t>
  </si>
  <si>
    <t xml:space="preserve"> снабженческо-сбытовые услуги</t>
  </si>
  <si>
    <t>https://zakupki.gov.ru/223/purchase/public/purchase/info/common-info.html?purchaseId=9400142&amp;purchaseMethodType=IS</t>
  </si>
  <si>
    <t>4265 от 31.03.2020</t>
  </si>
  <si>
    <t xml:space="preserve"> поставки газа</t>
  </si>
  <si>
    <t>https://zakupki.gov.ru/223/purchase/public/purchase/info/common-info.html?purchaseId=9400196&amp;purchaseMethodType=IS</t>
  </si>
  <si>
    <t>4549 от 31.03.2020</t>
  </si>
  <si>
    <t>X</t>
  </si>
  <si>
    <t>Услуги производственного назначения</t>
  </si>
  <si>
    <t>Оказание услуг по доставке груза</t>
  </si>
  <si>
    <t>ЖЕЛДОРЭКСПЕДИЦИЯ-УРАЛ ООО</t>
  </si>
  <si>
    <t>2020-08/1146</t>
  </si>
  <si>
    <t>27.04.2020г.</t>
  </si>
  <si>
    <t>Договор на оказание услуг</t>
  </si>
  <si>
    <t>Калачинская ЦРБ</t>
  </si>
  <si>
    <t>2020-ЭУ14/1155</t>
  </si>
  <si>
    <t>предоставление услуг</t>
  </si>
  <si>
    <t>ИП Коржев Анатолий Михайлович</t>
  </si>
  <si>
    <t>https://zakupki.gov.ru/223/purchase/public/purchase/info/common-info.html?purchaseId=9399946&amp;purchaseMethodType=IS</t>
  </si>
  <si>
    <t>2020-01/1156 от 27.04.2020</t>
  </si>
  <si>
    <t>Договор на выполение работ,услуг (вывеска для ЭУ )</t>
  </si>
  <si>
    <t>Фирма МАК-АРТ ООО</t>
  </si>
  <si>
    <t>2020-08/1157</t>
  </si>
  <si>
    <t>27.04.2020</t>
  </si>
  <si>
    <t>Договор на поставку термометра</t>
  </si>
  <si>
    <t>Плеханова Екатерина Андреевна</t>
  </si>
  <si>
    <t>2020-08/1158</t>
  </si>
  <si>
    <t>28.04.2020г.</t>
  </si>
  <si>
    <t>договор на медицинские услуги</t>
  </si>
  <si>
    <t>МАРЬЯНОВСКАЯ ЦРБ БУЗОО</t>
  </si>
  <si>
    <t>2020-ЭУ15/1160</t>
  </si>
  <si>
    <t>28.04.2020</t>
  </si>
  <si>
    <t>30.04.2020г.</t>
  </si>
  <si>
    <t>Полтавская ЦРБ БУЗОО</t>
  </si>
  <si>
    <t>2020-ЭУ16/1161</t>
  </si>
  <si>
    <t>05.04.2020г.</t>
  </si>
  <si>
    <t>ПРЕДОСТАВЛЕНИЕ В ПОЛЬЗОВАНИЕ ОБОРУДОВАНИЯ</t>
  </si>
  <si>
    <t>РОСТЕЛЕКОМ ОАО (ДЕЙСТВУЮЩИЙ) с 01.07.15 ПАО</t>
  </si>
  <si>
    <t>31.03.2020</t>
  </si>
  <si>
    <t xml:space="preserve"> МЕЖДУГОРОДНЫЕ ПЕРЕГОВОРЫ</t>
  </si>
  <si>
    <t>УСЛУГИ СВЯЗИ</t>
  </si>
  <si>
    <t>НЕ ОСНОВНЫЕ УСЛУГИ</t>
  </si>
  <si>
    <t xml:space="preserve"> междугородние переговоры</t>
  </si>
  <si>
    <t xml:space="preserve"> услуги связи</t>
  </si>
  <si>
    <t>Услуга по организации доставки груза</t>
  </si>
  <si>
    <t>Деловые Линии ООО</t>
  </si>
  <si>
    <t>20-00051024734/1</t>
  </si>
  <si>
    <t>13.04.2020</t>
  </si>
  <si>
    <t xml:space="preserve">Холодное водоснабжение </t>
  </si>
  <si>
    <t>ОМСКОБЛВОДОПРОВОД АО</t>
  </si>
  <si>
    <t>22/0000585</t>
  </si>
  <si>
    <t>20.04.2020</t>
  </si>
  <si>
    <t xml:space="preserve"> Услуга по организации доставки груза</t>
  </si>
  <si>
    <t>20-00611009164</t>
  </si>
  <si>
    <t>20-00511005728</t>
  </si>
  <si>
    <t>XI</t>
  </si>
  <si>
    <t>Приобретение горюче-смазочных материалов</t>
  </si>
  <si>
    <t>Генеральный директор АО "Омскгазстройэксплуатация"</t>
  </si>
  <si>
    <t>С.Н. Жириков</t>
  </si>
  <si>
    <t>__________________________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</si>
</sst>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_-* #,##0.00_р_._-;\-* #,##0.00_р_._-;_-* \-??_р_._-;_-@_-"/>
    <numFmt numFmtId="166" formatCode="DD/MM/YYYY"/>
    <numFmt numFmtId="167" formatCode="0.00,"/>
  </numFmts>
  <fonts count="7">
    <font>
      <sz val="8"/>
      <name val="Arial"/>
      <family val="2"/>
    </font>
    <font>
      <sz val="10"/>
      <name val="Arial"/>
      <family val="0"/>
    </font>
    <font>
      <u val="single"/>
      <sz val="8.25"/>
      <color indexed="12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2"/>
      <name val="Times New Roman"/>
      <family val="1"/>
    </font>
    <font>
      <u val="single"/>
      <sz val="11"/>
      <color indexed="12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6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3" fillId="0" borderId="0">
      <alignment/>
      <protection/>
    </xf>
  </cellStyleXfs>
  <cellXfs count="24">
    <xf numFmtId="164" fontId="0" fillId="0" borderId="0" xfId="0" applyAlignment="1">
      <alignment/>
    </xf>
    <xf numFmtId="164" fontId="4" fillId="2" borderId="0" xfId="0" applyFont="1" applyFill="1" applyAlignment="1">
      <alignment horizontal="center" vertical="center" wrapText="1"/>
    </xf>
    <xf numFmtId="164" fontId="4" fillId="2" borderId="0" xfId="0" applyFont="1" applyFill="1" applyBorder="1" applyAlignment="1">
      <alignment horizontal="center" vertical="center" wrapText="1"/>
    </xf>
    <xf numFmtId="164" fontId="4" fillId="2" borderId="1" xfId="0" applyFont="1" applyFill="1" applyBorder="1" applyAlignment="1">
      <alignment horizontal="center" vertical="center" wrapText="1"/>
    </xf>
    <xf numFmtId="164" fontId="4" fillId="2" borderId="1" xfId="0" applyFont="1" applyFill="1" applyBorder="1" applyAlignment="1">
      <alignment horizontal="center" vertical="center" textRotation="90" wrapText="1"/>
    </xf>
    <xf numFmtId="164" fontId="4" fillId="3" borderId="1" xfId="0" applyFont="1" applyFill="1" applyBorder="1" applyAlignment="1">
      <alignment horizontal="center" vertical="center" wrapText="1"/>
    </xf>
    <xf numFmtId="165" fontId="4" fillId="3" borderId="1" xfId="0" applyNumberFormat="1" applyFont="1" applyFill="1" applyBorder="1" applyAlignment="1">
      <alignment horizontal="center" vertical="center" wrapText="1"/>
    </xf>
    <xf numFmtId="164" fontId="5" fillId="2" borderId="1" xfId="0" applyFont="1" applyFill="1" applyBorder="1" applyAlignment="1">
      <alignment horizontal="center" vertical="center" wrapText="1"/>
    </xf>
    <xf numFmtId="166" fontId="5" fillId="2" borderId="1" xfId="0" applyNumberFormat="1" applyFont="1" applyFill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167" fontId="5" fillId="2" borderId="1" xfId="0" applyNumberFormat="1" applyFont="1" applyFill="1" applyBorder="1" applyAlignment="1">
      <alignment horizontal="center" vertical="center" wrapText="1"/>
    </xf>
    <xf numFmtId="164" fontId="5" fillId="3" borderId="1" xfId="0" applyFont="1" applyFill="1" applyBorder="1" applyAlignment="1">
      <alignment horizontal="center" vertical="center" wrapText="1"/>
    </xf>
    <xf numFmtId="165" fontId="5" fillId="3" borderId="1" xfId="0" applyNumberFormat="1" applyFont="1" applyFill="1" applyBorder="1" applyAlignment="1">
      <alignment horizontal="center" vertical="center" wrapText="1"/>
    </xf>
    <xf numFmtId="164" fontId="5" fillId="2" borderId="0" xfId="0" applyFont="1" applyFill="1" applyAlignment="1">
      <alignment horizontal="center" vertical="center" wrapText="1"/>
    </xf>
    <xf numFmtId="164" fontId="6" fillId="4" borderId="1" xfId="20" applyNumberFormat="1" applyFont="1" applyFill="1" applyBorder="1" applyAlignment="1" applyProtection="1">
      <alignment vertical="center" wrapText="1"/>
      <protection/>
    </xf>
    <xf numFmtId="164" fontId="6" fillId="4" borderId="1" xfId="20" applyNumberFormat="1" applyFont="1" applyFill="1" applyBorder="1" applyAlignment="1" applyProtection="1">
      <alignment horizontal="left" vertical="center" wrapText="1"/>
      <protection/>
    </xf>
    <xf numFmtId="164" fontId="6" fillId="4" borderId="1" xfId="20" applyNumberFormat="1" applyFont="1" applyFill="1" applyBorder="1" applyAlignment="1" applyProtection="1">
      <alignment horizontal="center" vertical="center" wrapText="1"/>
      <protection/>
    </xf>
    <xf numFmtId="164" fontId="6" fillId="4" borderId="0" xfId="20" applyNumberFormat="1" applyFont="1" applyFill="1" applyBorder="1" applyAlignment="1" applyProtection="1">
      <alignment vertical="center" wrapText="1"/>
      <protection/>
    </xf>
    <xf numFmtId="164" fontId="5" fillId="2" borderId="1" xfId="20" applyNumberFormat="1" applyFont="1" applyFill="1" applyBorder="1" applyAlignment="1" applyProtection="1">
      <alignment horizontal="center" vertical="center" wrapText="1"/>
      <protection/>
    </xf>
    <xf numFmtId="164" fontId="5" fillId="3" borderId="1" xfId="0" applyNumberFormat="1" applyFont="1" applyFill="1" applyBorder="1" applyAlignment="1">
      <alignment horizontal="center" vertical="center" wrapText="1"/>
    </xf>
    <xf numFmtId="164" fontId="5" fillId="2" borderId="1" xfId="21" applyNumberFormat="1" applyFont="1" applyFill="1" applyBorder="1" applyAlignment="1" applyProtection="1">
      <alignment horizontal="center" vertical="center" wrapText="1"/>
      <protection/>
    </xf>
    <xf numFmtId="164" fontId="5" fillId="2" borderId="0" xfId="0" applyFont="1" applyFill="1" applyBorder="1" applyAlignment="1">
      <alignment horizontal="center" vertical="center" wrapText="1"/>
    </xf>
    <xf numFmtId="164" fontId="5" fillId="2" borderId="0" xfId="0" applyFont="1" applyFill="1" applyBorder="1" applyAlignment="1">
      <alignment horizontal="right" vertical="center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Гиперссылка 2" xfId="21"/>
    <cellStyle name="Обычный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&#1042;&#1072;&#1089;&#1080;&#1083;&#1080;&#1081;%20&#1040;&#1083;&#1077;&#1082;&#1089;&#1072;&#1085;-&#1095;\Desktop\&#1054;&#1058;&#1063;&#1045;&#1058;%20&#1040;&#1083;&#1077;&#1085;&#1072;\&#1079;&#1072;%20&#1072;&#1087;&#1088;&#1077;&#1083;&#1100;\&#1089;&#1095;&#1077;&#1090;&#1072;%20&#1079;&#1072;%20&#1072;&#1087;&#1088;&#1077;&#1083;&#1100;%202020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DSheet"/>
    </sheetNames>
    <sheetDataSet>
      <sheetData sheetId="0">
        <row r="5">
          <cell r="J5" t="str">
            <v>655000020389</v>
          </cell>
        </row>
        <row r="6">
          <cell r="J6" t="str">
            <v>655000020389</v>
          </cell>
        </row>
        <row r="7">
          <cell r="J7" t="str">
            <v>655000020389</v>
          </cell>
        </row>
        <row r="8">
          <cell r="J8" t="str">
            <v>655000009507</v>
          </cell>
        </row>
        <row r="9">
          <cell r="J9" t="str">
            <v>655000009507</v>
          </cell>
        </row>
        <row r="10">
          <cell r="J10" t="str">
            <v>655000009507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zakupki.gov.ru/223/purchase/public/purchase/info/common-info.html?purchaseId=9189114&amp;purchaseMethodType=AESMBO" TargetMode="External" /><Relationship Id="rId2" Type="http://schemas.openxmlformats.org/officeDocument/2006/relationships/hyperlink" Target="https://zakupki.gov.ru/223/purchase/public/purchase/info/common-info.html?purchaseId=9381924&amp;purchaseMethodType=IS" TargetMode="External" /><Relationship Id="rId3" Type="http://schemas.openxmlformats.org/officeDocument/2006/relationships/hyperlink" Target="https://zakupki.gov.ru/223/purchase/public/purchase/info/common-info.html?purchaseId=9406293&amp;purchaseMethodType=IS" TargetMode="External" /><Relationship Id="rId4" Type="http://schemas.openxmlformats.org/officeDocument/2006/relationships/hyperlink" Target="https://zakupki.gov.ru/223/purchase/public/purchase/info/common-info.html?purchaseId=9378003&amp;purchaseMethodType=IS" TargetMode="External" /><Relationship Id="rId5" Type="http://schemas.openxmlformats.org/officeDocument/2006/relationships/hyperlink" Target="https://zakupki.gov.ru/223/purchase/public/purchase/info/common-info.html?purchaseId=9327178&amp;purchaseMethodType=IS" TargetMode="External" /><Relationship Id="rId6" Type="http://schemas.openxmlformats.org/officeDocument/2006/relationships/hyperlink" Target="https://zakupki.gov.ru/223/purchase/public/purchase/info/common-info.html?purchaseId=9400142&amp;purchaseMethodType=IS" TargetMode="External" /><Relationship Id="rId7" Type="http://schemas.openxmlformats.org/officeDocument/2006/relationships/hyperlink" Target="https://zakupki.gov.ru/223/purchase/public/purchase/info/common-info.html?purchaseId=9400196&amp;purchaseMethodType=IS" TargetMode="External" /><Relationship Id="rId8" Type="http://schemas.openxmlformats.org/officeDocument/2006/relationships/hyperlink" Target="https://zakupki.gov.ru/223/purchase/public/purchase/info/common-info.html?purchaseId=9399946&amp;purchaseMethodType=IS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W96"/>
  <sheetViews>
    <sheetView tabSelected="1" zoomScale="60" zoomScaleNormal="60" zoomScaleSheetLayoutView="68" workbookViewId="0" topLeftCell="Q1">
      <selection activeCell="V62" sqref="V62"/>
    </sheetView>
  </sheetViews>
  <sheetFormatPr defaultColWidth="9.33203125" defaultRowHeight="11.25"/>
  <cols>
    <col min="1" max="1" width="9" style="1" customWidth="1"/>
    <col min="2" max="2" width="22.33203125" style="1" customWidth="1"/>
    <col min="3" max="3" width="13.5" style="1" customWidth="1"/>
    <col min="4" max="4" width="6" style="1" customWidth="1"/>
    <col min="5" max="5" width="15.16015625" style="1" customWidth="1"/>
    <col min="6" max="6" width="11.33203125" style="1" customWidth="1"/>
    <col min="7" max="7" width="10.83203125" style="1" customWidth="1"/>
    <col min="8" max="11" width="9.33203125" style="1" customWidth="1"/>
    <col min="12" max="12" width="22.66015625" style="1" customWidth="1"/>
    <col min="13" max="13" width="11.5" style="1" customWidth="1"/>
    <col min="14" max="14" width="18.16015625" style="1" customWidth="1"/>
    <col min="15" max="15" width="10.16015625" style="1" customWidth="1"/>
    <col min="16" max="16" width="58.5" style="1" customWidth="1"/>
    <col min="17" max="17" width="32" style="1" customWidth="1"/>
    <col min="18" max="18" width="18.33203125" style="1" customWidth="1"/>
    <col min="19" max="19" width="17.16015625" style="1" customWidth="1"/>
    <col min="20" max="20" width="23.66015625" style="1" customWidth="1"/>
    <col min="21" max="21" width="34.66015625" style="1" customWidth="1"/>
    <col min="22" max="22" width="40.5" style="1" customWidth="1"/>
    <col min="23" max="23" width="35.66015625" style="1" customWidth="1"/>
    <col min="24" max="16384" width="9.33203125" style="1" customWidth="1"/>
  </cols>
  <sheetData>
    <row r="1" spans="18:22" ht="15" customHeight="1">
      <c r="R1" s="2" t="s">
        <v>0</v>
      </c>
      <c r="S1" s="2"/>
      <c r="T1" s="2"/>
      <c r="U1" s="2"/>
      <c r="V1" s="2"/>
    </row>
    <row r="2" spans="18:22" ht="15" customHeight="1">
      <c r="R2" s="2" t="s">
        <v>1</v>
      </c>
      <c r="S2" s="2"/>
      <c r="T2" s="2"/>
      <c r="U2" s="2"/>
      <c r="V2" s="2"/>
    </row>
    <row r="3" spans="1:22" ht="36.75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2" ht="19.5" customHeight="1">
      <c r="A4" s="2" t="s">
        <v>3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</row>
    <row r="6" spans="1:23" ht="12.75" customHeight="1">
      <c r="A6" s="3" t="s">
        <v>4</v>
      </c>
      <c r="B6" s="3" t="s">
        <v>5</v>
      </c>
      <c r="C6" s="3" t="s">
        <v>6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4" t="s">
        <v>7</v>
      </c>
      <c r="Q6" s="4" t="s">
        <v>8</v>
      </c>
      <c r="R6" s="4" t="s">
        <v>9</v>
      </c>
      <c r="S6" s="4" t="s">
        <v>10</v>
      </c>
      <c r="T6" s="4" t="s">
        <v>11</v>
      </c>
      <c r="U6" s="4" t="s">
        <v>12</v>
      </c>
      <c r="V6" s="4" t="s">
        <v>13</v>
      </c>
      <c r="W6" s="4"/>
    </row>
    <row r="7" spans="1:23" ht="11.25" customHeight="1">
      <c r="A7" s="3"/>
      <c r="B7" s="3"/>
      <c r="C7" s="3" t="s">
        <v>14</v>
      </c>
      <c r="D7" s="3"/>
      <c r="E7" s="3"/>
      <c r="F7" s="3"/>
      <c r="G7" s="3"/>
      <c r="H7" s="3"/>
      <c r="I7" s="3"/>
      <c r="J7" s="3"/>
      <c r="K7" s="3"/>
      <c r="L7" s="3"/>
      <c r="M7" s="3"/>
      <c r="N7" s="3" t="s">
        <v>15</v>
      </c>
      <c r="O7" s="3"/>
      <c r="P7" s="4"/>
      <c r="Q7" s="4"/>
      <c r="R7" s="4"/>
      <c r="S7" s="4"/>
      <c r="T7" s="4"/>
      <c r="U7" s="4"/>
      <c r="V7" s="4"/>
      <c r="W7" s="4"/>
    </row>
    <row r="8" spans="1:23" ht="21" customHeight="1">
      <c r="A8" s="3"/>
      <c r="B8" s="3"/>
      <c r="C8" s="3" t="s">
        <v>16</v>
      </c>
      <c r="D8" s="3"/>
      <c r="E8" s="3"/>
      <c r="F8" s="3"/>
      <c r="G8" s="3"/>
      <c r="H8" s="3"/>
      <c r="I8" s="3"/>
      <c r="J8" s="3"/>
      <c r="K8" s="3"/>
      <c r="L8" s="3"/>
      <c r="M8" s="3" t="s">
        <v>17</v>
      </c>
      <c r="N8" s="3"/>
      <c r="O8" s="3"/>
      <c r="P8" s="4"/>
      <c r="Q8" s="4"/>
      <c r="R8" s="4"/>
      <c r="S8" s="4"/>
      <c r="T8" s="4"/>
      <c r="U8" s="4"/>
      <c r="V8" s="4"/>
      <c r="W8" s="4"/>
    </row>
    <row r="9" spans="1:23" ht="67.5" customHeight="1">
      <c r="A9" s="3"/>
      <c r="B9" s="3"/>
      <c r="C9" s="3" t="s">
        <v>18</v>
      </c>
      <c r="D9" s="3"/>
      <c r="E9" s="3"/>
      <c r="F9" s="3" t="s">
        <v>19</v>
      </c>
      <c r="G9" s="3"/>
      <c r="H9" s="3"/>
      <c r="I9" s="3" t="s">
        <v>20</v>
      </c>
      <c r="J9" s="3"/>
      <c r="K9" s="3" t="s">
        <v>21</v>
      </c>
      <c r="L9" s="3"/>
      <c r="M9" s="3"/>
      <c r="N9" s="4" t="s">
        <v>22</v>
      </c>
      <c r="O9" s="4" t="s">
        <v>23</v>
      </c>
      <c r="P9" s="4"/>
      <c r="Q9" s="4"/>
      <c r="R9" s="4"/>
      <c r="S9" s="4"/>
      <c r="T9" s="4"/>
      <c r="U9" s="4"/>
      <c r="V9" s="4"/>
      <c r="W9" s="4"/>
    </row>
    <row r="10" spans="1:23" ht="12.75">
      <c r="A10" s="3"/>
      <c r="B10" s="3"/>
      <c r="C10" s="4" t="s">
        <v>24</v>
      </c>
      <c r="D10" s="4" t="s">
        <v>25</v>
      </c>
      <c r="E10" s="4" t="s">
        <v>26</v>
      </c>
      <c r="F10" s="4" t="s">
        <v>27</v>
      </c>
      <c r="G10" s="4" t="s">
        <v>28</v>
      </c>
      <c r="H10" s="4" t="s">
        <v>29</v>
      </c>
      <c r="I10" s="4" t="s">
        <v>30</v>
      </c>
      <c r="J10" s="4" t="s">
        <v>31</v>
      </c>
      <c r="K10" s="4" t="s">
        <v>32</v>
      </c>
      <c r="L10" s="4" t="s">
        <v>33</v>
      </c>
      <c r="M10" s="3"/>
      <c r="N10" s="4"/>
      <c r="O10" s="4"/>
      <c r="P10" s="4"/>
      <c r="Q10" s="4"/>
      <c r="R10" s="4"/>
      <c r="S10" s="4"/>
      <c r="T10" s="4"/>
      <c r="U10" s="4"/>
      <c r="V10" s="4"/>
      <c r="W10" s="4"/>
    </row>
    <row r="11" spans="1:23" ht="15" customHeight="1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  <c r="G11" s="3">
        <v>7</v>
      </c>
      <c r="H11" s="3">
        <v>8</v>
      </c>
      <c r="I11" s="3">
        <v>9</v>
      </c>
      <c r="J11" s="3">
        <v>10</v>
      </c>
      <c r="K11" s="3">
        <v>11</v>
      </c>
      <c r="L11" s="3">
        <v>12</v>
      </c>
      <c r="M11" s="3">
        <v>13</v>
      </c>
      <c r="N11" s="3">
        <v>14</v>
      </c>
      <c r="O11" s="3">
        <v>15</v>
      </c>
      <c r="P11" s="3">
        <v>16</v>
      </c>
      <c r="Q11" s="3">
        <v>17</v>
      </c>
      <c r="R11" s="3">
        <v>18</v>
      </c>
      <c r="S11" s="3">
        <v>19</v>
      </c>
      <c r="T11" s="3">
        <v>20</v>
      </c>
      <c r="U11" s="3">
        <v>21</v>
      </c>
      <c r="V11" s="3">
        <v>22</v>
      </c>
      <c r="W11" s="3"/>
    </row>
    <row r="12" spans="1:23" ht="40.5" customHeight="1">
      <c r="A12" s="5" t="s">
        <v>34</v>
      </c>
      <c r="B12" s="5" t="s">
        <v>35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5"/>
    </row>
    <row r="13" spans="1:23" ht="51" customHeight="1">
      <c r="A13" s="7">
        <v>1</v>
      </c>
      <c r="B13" s="8" t="s">
        <v>36</v>
      </c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10" t="s">
        <v>37</v>
      </c>
      <c r="O13" s="9"/>
      <c r="P13" s="8" t="s">
        <v>38</v>
      </c>
      <c r="Q13" s="11">
        <v>1857.04</v>
      </c>
      <c r="R13" s="7" t="s">
        <v>39</v>
      </c>
      <c r="S13" s="7">
        <v>1</v>
      </c>
      <c r="T13" s="11">
        <f>Q13</f>
        <v>1857.04</v>
      </c>
      <c r="U13" s="8" t="s">
        <v>40</v>
      </c>
      <c r="V13" s="7" t="s">
        <v>41</v>
      </c>
      <c r="W13" s="8" t="s">
        <v>42</v>
      </c>
    </row>
    <row r="14" spans="1:23" ht="53.25" customHeight="1">
      <c r="A14" s="7">
        <v>2</v>
      </c>
      <c r="B14" s="8" t="s">
        <v>36</v>
      </c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10" t="s">
        <v>37</v>
      </c>
      <c r="O14" s="9"/>
      <c r="P14" s="8" t="s">
        <v>38</v>
      </c>
      <c r="Q14" s="11">
        <v>2997.24</v>
      </c>
      <c r="R14" s="7" t="s">
        <v>39</v>
      </c>
      <c r="S14" s="7">
        <v>1</v>
      </c>
      <c r="T14" s="11">
        <f aca="true" t="shared" si="0" ref="T14:T56">Q14</f>
        <v>2997.24</v>
      </c>
      <c r="U14" s="8" t="s">
        <v>40</v>
      </c>
      <c r="V14" s="7" t="s">
        <v>43</v>
      </c>
      <c r="W14" s="8" t="s">
        <v>42</v>
      </c>
    </row>
    <row r="15" spans="1:23" ht="45.75" customHeight="1">
      <c r="A15" s="7">
        <v>3</v>
      </c>
      <c r="B15" s="8" t="s">
        <v>36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10" t="s">
        <v>37</v>
      </c>
      <c r="O15" s="9"/>
      <c r="P15" s="8" t="s">
        <v>38</v>
      </c>
      <c r="Q15" s="11">
        <v>60.46</v>
      </c>
      <c r="R15" s="7" t="s">
        <v>39</v>
      </c>
      <c r="S15" s="7">
        <v>1</v>
      </c>
      <c r="T15" s="11">
        <f t="shared" si="0"/>
        <v>60.46</v>
      </c>
      <c r="U15" s="8" t="s">
        <v>40</v>
      </c>
      <c r="V15" s="7" t="s">
        <v>44</v>
      </c>
      <c r="W15" s="8" t="s">
        <v>42</v>
      </c>
    </row>
    <row r="16" spans="1:23" ht="39" customHeight="1">
      <c r="A16" s="7">
        <v>4</v>
      </c>
      <c r="B16" s="8" t="s">
        <v>36</v>
      </c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10" t="s">
        <v>37</v>
      </c>
      <c r="O16" s="9"/>
      <c r="P16" s="8" t="s">
        <v>38</v>
      </c>
      <c r="Q16" s="11">
        <v>7550.42</v>
      </c>
      <c r="R16" s="7" t="s">
        <v>39</v>
      </c>
      <c r="S16" s="7">
        <v>1</v>
      </c>
      <c r="T16" s="11">
        <f t="shared" si="0"/>
        <v>7550.42</v>
      </c>
      <c r="U16" s="8" t="s">
        <v>40</v>
      </c>
      <c r="V16" s="7" t="s">
        <v>45</v>
      </c>
      <c r="W16" s="8" t="s">
        <v>42</v>
      </c>
    </row>
    <row r="17" spans="1:23" ht="44.25" customHeight="1">
      <c r="A17" s="7">
        <v>5</v>
      </c>
      <c r="B17" s="8" t="s">
        <v>36</v>
      </c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10" t="s">
        <v>37</v>
      </c>
      <c r="O17" s="9"/>
      <c r="P17" s="8" t="s">
        <v>38</v>
      </c>
      <c r="Q17" s="11">
        <v>11146.04</v>
      </c>
      <c r="R17" s="7" t="s">
        <v>39</v>
      </c>
      <c r="S17" s="7">
        <v>1</v>
      </c>
      <c r="T17" s="11">
        <f t="shared" si="0"/>
        <v>11146.04</v>
      </c>
      <c r="U17" s="8" t="s">
        <v>40</v>
      </c>
      <c r="V17" s="7" t="s">
        <v>46</v>
      </c>
      <c r="W17" s="8" t="s">
        <v>42</v>
      </c>
    </row>
    <row r="18" spans="1:23" ht="39" customHeight="1">
      <c r="A18" s="7">
        <v>6</v>
      </c>
      <c r="B18" s="8" t="s">
        <v>36</v>
      </c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10" t="s">
        <v>37</v>
      </c>
      <c r="O18" s="9"/>
      <c r="P18" s="8" t="s">
        <v>38</v>
      </c>
      <c r="Q18" s="11">
        <v>164.8</v>
      </c>
      <c r="R18" s="7" t="s">
        <v>39</v>
      </c>
      <c r="S18" s="7">
        <v>1</v>
      </c>
      <c r="T18" s="11">
        <f t="shared" si="0"/>
        <v>164.8</v>
      </c>
      <c r="U18" s="8" t="s">
        <v>40</v>
      </c>
      <c r="V18" s="7" t="s">
        <v>47</v>
      </c>
      <c r="W18" s="8" t="s">
        <v>42</v>
      </c>
    </row>
    <row r="19" spans="1:23" ht="35.25" customHeight="1">
      <c r="A19" s="7">
        <v>7</v>
      </c>
      <c r="B19" s="8" t="s">
        <v>36</v>
      </c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10" t="s">
        <v>37</v>
      </c>
      <c r="O19" s="9"/>
      <c r="P19" s="8" t="s">
        <v>38</v>
      </c>
      <c r="Q19" s="11">
        <v>347</v>
      </c>
      <c r="R19" s="7" t="s">
        <v>39</v>
      </c>
      <c r="S19" s="7">
        <v>1</v>
      </c>
      <c r="T19" s="11">
        <f t="shared" si="0"/>
        <v>347</v>
      </c>
      <c r="U19" s="8" t="s">
        <v>40</v>
      </c>
      <c r="V19" s="7" t="s">
        <v>48</v>
      </c>
      <c r="W19" s="8" t="s">
        <v>42</v>
      </c>
    </row>
    <row r="20" spans="1:23" ht="44.25" customHeight="1">
      <c r="A20" s="7">
        <v>8</v>
      </c>
      <c r="B20" s="8" t="s">
        <v>36</v>
      </c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10" t="s">
        <v>37</v>
      </c>
      <c r="O20" s="9"/>
      <c r="P20" s="8" t="s">
        <v>38</v>
      </c>
      <c r="Q20" s="11">
        <v>1939</v>
      </c>
      <c r="R20" s="7" t="s">
        <v>39</v>
      </c>
      <c r="S20" s="7">
        <v>1</v>
      </c>
      <c r="T20" s="11">
        <f t="shared" si="0"/>
        <v>1939</v>
      </c>
      <c r="U20" s="8" t="s">
        <v>40</v>
      </c>
      <c r="V20" s="7" t="s">
        <v>49</v>
      </c>
      <c r="W20" s="8" t="s">
        <v>42</v>
      </c>
    </row>
    <row r="21" spans="1:23" ht="39.75" customHeight="1">
      <c r="A21" s="7">
        <v>9</v>
      </c>
      <c r="B21" s="8" t="s">
        <v>36</v>
      </c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10" t="s">
        <v>37</v>
      </c>
      <c r="O21" s="9"/>
      <c r="P21" s="8" t="s">
        <v>38</v>
      </c>
      <c r="Q21" s="11">
        <v>2250</v>
      </c>
      <c r="R21" s="7" t="s">
        <v>39</v>
      </c>
      <c r="S21" s="7">
        <v>1</v>
      </c>
      <c r="T21" s="11">
        <f t="shared" si="0"/>
        <v>2250</v>
      </c>
      <c r="U21" s="8" t="s">
        <v>40</v>
      </c>
      <c r="V21" s="7" t="s">
        <v>50</v>
      </c>
      <c r="W21" s="8" t="s">
        <v>42</v>
      </c>
    </row>
    <row r="22" spans="1:23" ht="43.5" customHeight="1">
      <c r="A22" s="7">
        <v>10</v>
      </c>
      <c r="B22" s="8" t="s">
        <v>36</v>
      </c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10" t="s">
        <v>37</v>
      </c>
      <c r="O22" s="9"/>
      <c r="P22" s="8" t="s">
        <v>38</v>
      </c>
      <c r="Q22" s="11">
        <v>22</v>
      </c>
      <c r="R22" s="7" t="s">
        <v>39</v>
      </c>
      <c r="S22" s="7">
        <v>1</v>
      </c>
      <c r="T22" s="11">
        <f t="shared" si="0"/>
        <v>22</v>
      </c>
      <c r="U22" s="8" t="s">
        <v>40</v>
      </c>
      <c r="V22" s="7" t="s">
        <v>51</v>
      </c>
      <c r="W22" s="8" t="s">
        <v>42</v>
      </c>
    </row>
    <row r="23" spans="1:23" ht="45.75" customHeight="1">
      <c r="A23" s="7">
        <v>11</v>
      </c>
      <c r="B23" s="8" t="s">
        <v>36</v>
      </c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10" t="s">
        <v>37</v>
      </c>
      <c r="O23" s="9"/>
      <c r="P23" s="8" t="s">
        <v>38</v>
      </c>
      <c r="Q23" s="11">
        <v>11720</v>
      </c>
      <c r="R23" s="7" t="s">
        <v>39</v>
      </c>
      <c r="S23" s="7">
        <v>1</v>
      </c>
      <c r="T23" s="11">
        <f t="shared" si="0"/>
        <v>11720</v>
      </c>
      <c r="U23" s="8" t="s">
        <v>40</v>
      </c>
      <c r="V23" s="7" t="s">
        <v>52</v>
      </c>
      <c r="W23" s="8" t="s">
        <v>42</v>
      </c>
    </row>
    <row r="24" spans="1:23" ht="39" customHeight="1">
      <c r="A24" s="7">
        <v>12</v>
      </c>
      <c r="B24" s="8" t="s">
        <v>36</v>
      </c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10" t="s">
        <v>37</v>
      </c>
      <c r="O24" s="9"/>
      <c r="P24" s="8" t="s">
        <v>38</v>
      </c>
      <c r="Q24" s="11">
        <v>895</v>
      </c>
      <c r="R24" s="7" t="s">
        <v>39</v>
      </c>
      <c r="S24" s="7">
        <v>1</v>
      </c>
      <c r="T24" s="11">
        <f t="shared" si="0"/>
        <v>895</v>
      </c>
      <c r="U24" s="8" t="s">
        <v>40</v>
      </c>
      <c r="V24" s="7" t="s">
        <v>53</v>
      </c>
      <c r="W24" s="8" t="s">
        <v>42</v>
      </c>
    </row>
    <row r="25" spans="1:23" ht="50.25" customHeight="1">
      <c r="A25" s="7">
        <v>13</v>
      </c>
      <c r="B25" s="8" t="s">
        <v>36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10" t="s">
        <v>37</v>
      </c>
      <c r="O25" s="9"/>
      <c r="P25" s="8" t="s">
        <v>38</v>
      </c>
      <c r="Q25" s="11">
        <v>9764</v>
      </c>
      <c r="R25" s="7" t="s">
        <v>39</v>
      </c>
      <c r="S25" s="7">
        <v>1</v>
      </c>
      <c r="T25" s="11">
        <f t="shared" si="0"/>
        <v>9764</v>
      </c>
      <c r="U25" s="8" t="s">
        <v>40</v>
      </c>
      <c r="V25" s="7" t="s">
        <v>54</v>
      </c>
      <c r="W25" s="8" t="s">
        <v>42</v>
      </c>
    </row>
    <row r="26" spans="1:23" ht="39.75" customHeight="1">
      <c r="A26" s="7">
        <v>14</v>
      </c>
      <c r="B26" s="8" t="s">
        <v>36</v>
      </c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10" t="s">
        <v>37</v>
      </c>
      <c r="O26" s="9"/>
      <c r="P26" s="8" t="s">
        <v>38</v>
      </c>
      <c r="Q26" s="11">
        <v>1731</v>
      </c>
      <c r="R26" s="7" t="s">
        <v>39</v>
      </c>
      <c r="S26" s="7">
        <v>1</v>
      </c>
      <c r="T26" s="11">
        <f t="shared" si="0"/>
        <v>1731</v>
      </c>
      <c r="U26" s="8" t="s">
        <v>40</v>
      </c>
      <c r="V26" s="7" t="s">
        <v>55</v>
      </c>
      <c r="W26" s="8" t="s">
        <v>42</v>
      </c>
    </row>
    <row r="27" spans="1:23" ht="42" customHeight="1">
      <c r="A27" s="7">
        <v>15</v>
      </c>
      <c r="B27" s="8" t="s">
        <v>36</v>
      </c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10" t="s">
        <v>37</v>
      </c>
      <c r="O27" s="9"/>
      <c r="P27" s="8" t="s">
        <v>38</v>
      </c>
      <c r="Q27" s="11">
        <v>1480</v>
      </c>
      <c r="R27" s="7" t="s">
        <v>39</v>
      </c>
      <c r="S27" s="7">
        <v>1</v>
      </c>
      <c r="T27" s="11">
        <f t="shared" si="0"/>
        <v>1480</v>
      </c>
      <c r="U27" s="8" t="s">
        <v>40</v>
      </c>
      <c r="V27" s="7" t="s">
        <v>56</v>
      </c>
      <c r="W27" s="8" t="s">
        <v>42</v>
      </c>
    </row>
    <row r="28" spans="1:23" ht="39" customHeight="1">
      <c r="A28" s="7">
        <v>16</v>
      </c>
      <c r="B28" s="8" t="s">
        <v>36</v>
      </c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10" t="s">
        <v>37</v>
      </c>
      <c r="O28" s="9"/>
      <c r="P28" s="8" t="s">
        <v>38</v>
      </c>
      <c r="Q28" s="11">
        <v>20024</v>
      </c>
      <c r="R28" s="7" t="s">
        <v>39</v>
      </c>
      <c r="S28" s="7">
        <v>1</v>
      </c>
      <c r="T28" s="11">
        <f t="shared" si="0"/>
        <v>20024</v>
      </c>
      <c r="U28" s="8" t="s">
        <v>40</v>
      </c>
      <c r="V28" s="7" t="s">
        <v>57</v>
      </c>
      <c r="W28" s="8" t="s">
        <v>42</v>
      </c>
    </row>
    <row r="29" spans="1:23" ht="36.75" customHeight="1">
      <c r="A29" s="7">
        <v>17</v>
      </c>
      <c r="B29" s="8" t="s">
        <v>36</v>
      </c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10" t="s">
        <v>37</v>
      </c>
      <c r="O29" s="9"/>
      <c r="P29" s="8" t="s">
        <v>38</v>
      </c>
      <c r="Q29" s="11">
        <v>4000</v>
      </c>
      <c r="R29" s="7" t="s">
        <v>39</v>
      </c>
      <c r="S29" s="7">
        <v>1</v>
      </c>
      <c r="T29" s="11">
        <f t="shared" si="0"/>
        <v>4000</v>
      </c>
      <c r="U29" s="8" t="s">
        <v>40</v>
      </c>
      <c r="V29" s="7" t="s">
        <v>58</v>
      </c>
      <c r="W29" s="8" t="s">
        <v>42</v>
      </c>
    </row>
    <row r="30" spans="1:23" ht="39.75" customHeight="1">
      <c r="A30" s="7">
        <v>18</v>
      </c>
      <c r="B30" s="8" t="s">
        <v>36</v>
      </c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10" t="s">
        <v>37</v>
      </c>
      <c r="O30" s="9"/>
      <c r="P30" s="8" t="s">
        <v>38</v>
      </c>
      <c r="Q30" s="11">
        <v>2588</v>
      </c>
      <c r="R30" s="7" t="s">
        <v>39</v>
      </c>
      <c r="S30" s="7">
        <v>1</v>
      </c>
      <c r="T30" s="11">
        <f t="shared" si="0"/>
        <v>2588</v>
      </c>
      <c r="U30" s="8" t="s">
        <v>40</v>
      </c>
      <c r="V30" s="7" t="s">
        <v>59</v>
      </c>
      <c r="W30" s="8" t="s">
        <v>42</v>
      </c>
    </row>
    <row r="31" spans="1:23" ht="48.75" customHeight="1">
      <c r="A31" s="7">
        <v>19</v>
      </c>
      <c r="B31" s="8" t="s">
        <v>36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10" t="s">
        <v>37</v>
      </c>
      <c r="O31" s="9"/>
      <c r="P31" s="8" t="s">
        <v>38</v>
      </c>
      <c r="Q31" s="11">
        <v>1407</v>
      </c>
      <c r="R31" s="7" t="s">
        <v>39</v>
      </c>
      <c r="S31" s="7">
        <v>1</v>
      </c>
      <c r="T31" s="11">
        <f t="shared" si="0"/>
        <v>1407</v>
      </c>
      <c r="U31" s="8" t="s">
        <v>40</v>
      </c>
      <c r="V31" s="7" t="s">
        <v>60</v>
      </c>
      <c r="W31" s="8" t="s">
        <v>42</v>
      </c>
    </row>
    <row r="32" spans="1:23" ht="45.75" customHeight="1">
      <c r="A32" s="7">
        <v>20</v>
      </c>
      <c r="B32" s="8" t="s">
        <v>36</v>
      </c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10" t="s">
        <v>37</v>
      </c>
      <c r="O32" s="9"/>
      <c r="P32" s="8" t="s">
        <v>38</v>
      </c>
      <c r="Q32" s="11">
        <v>1079</v>
      </c>
      <c r="R32" s="7" t="s">
        <v>39</v>
      </c>
      <c r="S32" s="7">
        <v>1</v>
      </c>
      <c r="T32" s="11">
        <f t="shared" si="0"/>
        <v>1079</v>
      </c>
      <c r="U32" s="8" t="s">
        <v>40</v>
      </c>
      <c r="V32" s="7" t="s">
        <v>61</v>
      </c>
      <c r="W32" s="8" t="s">
        <v>42</v>
      </c>
    </row>
    <row r="33" spans="1:23" ht="44.25" customHeight="1">
      <c r="A33" s="7">
        <v>21</v>
      </c>
      <c r="B33" s="8" t="s">
        <v>36</v>
      </c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10" t="s">
        <v>37</v>
      </c>
      <c r="O33" s="9"/>
      <c r="P33" s="8" t="s">
        <v>38</v>
      </c>
      <c r="Q33" s="11">
        <v>27259</v>
      </c>
      <c r="R33" s="7" t="s">
        <v>39</v>
      </c>
      <c r="S33" s="7">
        <v>1</v>
      </c>
      <c r="T33" s="11">
        <f t="shared" si="0"/>
        <v>27259</v>
      </c>
      <c r="U33" s="8" t="s">
        <v>40</v>
      </c>
      <c r="V33" s="7" t="s">
        <v>62</v>
      </c>
      <c r="W33" s="8" t="s">
        <v>42</v>
      </c>
    </row>
    <row r="34" spans="1:23" ht="42" customHeight="1">
      <c r="A34" s="7">
        <v>22</v>
      </c>
      <c r="B34" s="8" t="s">
        <v>36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10" t="s">
        <v>37</v>
      </c>
      <c r="O34" s="9"/>
      <c r="P34" s="8" t="s">
        <v>38</v>
      </c>
      <c r="Q34" s="11">
        <v>3370</v>
      </c>
      <c r="R34" s="7" t="s">
        <v>39</v>
      </c>
      <c r="S34" s="7">
        <v>1</v>
      </c>
      <c r="T34" s="11">
        <f t="shared" si="0"/>
        <v>3370</v>
      </c>
      <c r="U34" s="8" t="s">
        <v>40</v>
      </c>
      <c r="V34" s="7" t="s">
        <v>63</v>
      </c>
      <c r="W34" s="8" t="s">
        <v>42</v>
      </c>
    </row>
    <row r="35" spans="1:23" ht="46.5" customHeight="1">
      <c r="A35" s="7">
        <v>23</v>
      </c>
      <c r="B35" s="8" t="s">
        <v>36</v>
      </c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10" t="s">
        <v>37</v>
      </c>
      <c r="O35" s="9"/>
      <c r="P35" s="8" t="s">
        <v>38</v>
      </c>
      <c r="Q35" s="11">
        <v>2527</v>
      </c>
      <c r="R35" s="7" t="s">
        <v>39</v>
      </c>
      <c r="S35" s="7">
        <v>1</v>
      </c>
      <c r="T35" s="11">
        <f t="shared" si="0"/>
        <v>2527</v>
      </c>
      <c r="U35" s="8" t="s">
        <v>40</v>
      </c>
      <c r="V35" s="7" t="s">
        <v>64</v>
      </c>
      <c r="W35" s="8" t="s">
        <v>42</v>
      </c>
    </row>
    <row r="36" spans="1:23" ht="44.25" customHeight="1">
      <c r="A36" s="7">
        <v>24</v>
      </c>
      <c r="B36" s="8" t="s">
        <v>36</v>
      </c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10" t="s">
        <v>37</v>
      </c>
      <c r="O36" s="9"/>
      <c r="P36" s="8" t="s">
        <v>38</v>
      </c>
      <c r="Q36" s="11">
        <v>1110</v>
      </c>
      <c r="R36" s="7" t="s">
        <v>39</v>
      </c>
      <c r="S36" s="7">
        <v>1</v>
      </c>
      <c r="T36" s="11">
        <f t="shared" si="0"/>
        <v>1110</v>
      </c>
      <c r="U36" s="8" t="s">
        <v>40</v>
      </c>
      <c r="V36" s="7" t="s">
        <v>65</v>
      </c>
      <c r="W36" s="8" t="s">
        <v>42</v>
      </c>
    </row>
    <row r="37" spans="1:23" ht="42" customHeight="1">
      <c r="A37" s="7">
        <v>25</v>
      </c>
      <c r="B37" s="8" t="s">
        <v>36</v>
      </c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10" t="s">
        <v>37</v>
      </c>
      <c r="O37" s="9"/>
      <c r="P37" s="8" t="s">
        <v>38</v>
      </c>
      <c r="Q37" s="11">
        <v>1110</v>
      </c>
      <c r="R37" s="7" t="s">
        <v>39</v>
      </c>
      <c r="S37" s="7">
        <v>1</v>
      </c>
      <c r="T37" s="11">
        <f t="shared" si="0"/>
        <v>1110</v>
      </c>
      <c r="U37" s="8" t="s">
        <v>40</v>
      </c>
      <c r="V37" s="7" t="s">
        <v>66</v>
      </c>
      <c r="W37" s="8" t="s">
        <v>42</v>
      </c>
    </row>
    <row r="38" spans="1:23" ht="57" customHeight="1">
      <c r="A38" s="7">
        <v>26</v>
      </c>
      <c r="B38" s="8" t="s">
        <v>36</v>
      </c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10" t="s">
        <v>37</v>
      </c>
      <c r="O38" s="9"/>
      <c r="P38" s="8" t="s">
        <v>38</v>
      </c>
      <c r="Q38" s="11">
        <v>18606</v>
      </c>
      <c r="R38" s="7" t="s">
        <v>39</v>
      </c>
      <c r="S38" s="7">
        <v>1</v>
      </c>
      <c r="T38" s="11">
        <f t="shared" si="0"/>
        <v>18606</v>
      </c>
      <c r="U38" s="8" t="s">
        <v>40</v>
      </c>
      <c r="V38" s="7" t="s">
        <v>67</v>
      </c>
      <c r="W38" s="8" t="s">
        <v>42</v>
      </c>
    </row>
    <row r="39" spans="1:23" ht="46.5" customHeight="1">
      <c r="A39" s="7">
        <v>27</v>
      </c>
      <c r="B39" s="8" t="s">
        <v>36</v>
      </c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10" t="s">
        <v>37</v>
      </c>
      <c r="O39" s="9"/>
      <c r="P39" s="8" t="s">
        <v>38</v>
      </c>
      <c r="Q39" s="11">
        <v>3430</v>
      </c>
      <c r="R39" s="7" t="s">
        <v>39</v>
      </c>
      <c r="S39" s="7">
        <v>1</v>
      </c>
      <c r="T39" s="11">
        <f t="shared" si="0"/>
        <v>3430</v>
      </c>
      <c r="U39" s="8" t="s">
        <v>40</v>
      </c>
      <c r="V39" s="7" t="s">
        <v>68</v>
      </c>
      <c r="W39" s="8" t="s">
        <v>42</v>
      </c>
    </row>
    <row r="40" spans="1:23" ht="46.5" customHeight="1">
      <c r="A40" s="7">
        <v>28</v>
      </c>
      <c r="B40" s="8" t="s">
        <v>36</v>
      </c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10" t="s">
        <v>37</v>
      </c>
      <c r="O40" s="9"/>
      <c r="P40" s="8" t="s">
        <v>38</v>
      </c>
      <c r="Q40" s="11">
        <v>1298</v>
      </c>
      <c r="R40" s="7" t="s">
        <v>39</v>
      </c>
      <c r="S40" s="7">
        <v>1</v>
      </c>
      <c r="T40" s="11">
        <f t="shared" si="0"/>
        <v>1298</v>
      </c>
      <c r="U40" s="8" t="s">
        <v>40</v>
      </c>
      <c r="V40" s="7" t="s">
        <v>69</v>
      </c>
      <c r="W40" s="8" t="s">
        <v>42</v>
      </c>
    </row>
    <row r="41" spans="1:23" ht="50.25" customHeight="1">
      <c r="A41" s="7">
        <v>29</v>
      </c>
      <c r="B41" s="8" t="s">
        <v>36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10" t="s">
        <v>37</v>
      </c>
      <c r="O41" s="9"/>
      <c r="P41" s="8" t="s">
        <v>38</v>
      </c>
      <c r="Q41" s="11">
        <v>260</v>
      </c>
      <c r="R41" s="7" t="s">
        <v>39</v>
      </c>
      <c r="S41" s="7">
        <v>1</v>
      </c>
      <c r="T41" s="11">
        <f t="shared" si="0"/>
        <v>260</v>
      </c>
      <c r="U41" s="8" t="s">
        <v>40</v>
      </c>
      <c r="V41" s="7" t="s">
        <v>70</v>
      </c>
      <c r="W41" s="8" t="s">
        <v>42</v>
      </c>
    </row>
    <row r="42" spans="1:23" ht="44.25" customHeight="1">
      <c r="A42" s="7">
        <v>30</v>
      </c>
      <c r="B42" s="8" t="s">
        <v>36</v>
      </c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10" t="s">
        <v>37</v>
      </c>
      <c r="O42" s="9"/>
      <c r="P42" s="8" t="s">
        <v>38</v>
      </c>
      <c r="Q42" s="11">
        <v>1056</v>
      </c>
      <c r="R42" s="7" t="s">
        <v>39</v>
      </c>
      <c r="S42" s="7">
        <v>1</v>
      </c>
      <c r="T42" s="11">
        <f t="shared" si="0"/>
        <v>1056</v>
      </c>
      <c r="U42" s="8" t="s">
        <v>40</v>
      </c>
      <c r="V42" s="7" t="s">
        <v>71</v>
      </c>
      <c r="W42" s="8" t="s">
        <v>42</v>
      </c>
    </row>
    <row r="43" spans="1:23" ht="42" customHeight="1">
      <c r="A43" s="7">
        <v>31</v>
      </c>
      <c r="B43" s="8" t="s">
        <v>36</v>
      </c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10" t="s">
        <v>37</v>
      </c>
      <c r="O43" s="9"/>
      <c r="P43" s="8" t="s">
        <v>38</v>
      </c>
      <c r="Q43" s="11">
        <v>20444</v>
      </c>
      <c r="R43" s="7" t="s">
        <v>39</v>
      </c>
      <c r="S43" s="7">
        <v>1</v>
      </c>
      <c r="T43" s="11">
        <f t="shared" si="0"/>
        <v>20444</v>
      </c>
      <c r="U43" s="8" t="s">
        <v>40</v>
      </c>
      <c r="V43" s="7" t="s">
        <v>72</v>
      </c>
      <c r="W43" s="8" t="s">
        <v>42</v>
      </c>
    </row>
    <row r="44" spans="1:23" ht="55.5" customHeight="1">
      <c r="A44" s="7">
        <v>32</v>
      </c>
      <c r="B44" s="8" t="s">
        <v>36</v>
      </c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10" t="s">
        <v>37</v>
      </c>
      <c r="O44" s="9"/>
      <c r="P44" s="8" t="s">
        <v>38</v>
      </c>
      <c r="Q44" s="11">
        <v>13907</v>
      </c>
      <c r="R44" s="7" t="s">
        <v>39</v>
      </c>
      <c r="S44" s="7">
        <v>1</v>
      </c>
      <c r="T44" s="11">
        <f t="shared" si="0"/>
        <v>13907</v>
      </c>
      <c r="U44" s="8" t="s">
        <v>40</v>
      </c>
      <c r="V44" s="7" t="s">
        <v>73</v>
      </c>
      <c r="W44" s="8" t="s">
        <v>42</v>
      </c>
    </row>
    <row r="45" spans="1:23" ht="48.75" customHeight="1">
      <c r="A45" s="7">
        <v>33</v>
      </c>
      <c r="B45" s="8" t="s">
        <v>36</v>
      </c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10" t="s">
        <v>37</v>
      </c>
      <c r="O45" s="9"/>
      <c r="P45" s="8" t="s">
        <v>38</v>
      </c>
      <c r="Q45" s="11">
        <v>3583</v>
      </c>
      <c r="R45" s="7" t="s">
        <v>39</v>
      </c>
      <c r="S45" s="7">
        <v>1</v>
      </c>
      <c r="T45" s="11">
        <f t="shared" si="0"/>
        <v>3583</v>
      </c>
      <c r="U45" s="8" t="s">
        <v>40</v>
      </c>
      <c r="V45" s="7" t="s">
        <v>74</v>
      </c>
      <c r="W45" s="8" t="s">
        <v>42</v>
      </c>
    </row>
    <row r="46" spans="1:23" ht="45.75" customHeight="1">
      <c r="A46" s="7">
        <v>34</v>
      </c>
      <c r="B46" s="8" t="s">
        <v>36</v>
      </c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10" t="s">
        <v>37</v>
      </c>
      <c r="O46" s="9"/>
      <c r="P46" s="8" t="s">
        <v>38</v>
      </c>
      <c r="Q46" s="11">
        <v>238</v>
      </c>
      <c r="R46" s="7" t="s">
        <v>39</v>
      </c>
      <c r="S46" s="7">
        <v>1</v>
      </c>
      <c r="T46" s="11">
        <f t="shared" si="0"/>
        <v>238</v>
      </c>
      <c r="U46" s="8" t="s">
        <v>40</v>
      </c>
      <c r="V46" s="7" t="s">
        <v>75</v>
      </c>
      <c r="W46" s="8" t="s">
        <v>42</v>
      </c>
    </row>
    <row r="47" spans="1:23" ht="41.25" customHeight="1">
      <c r="A47" s="7">
        <v>35</v>
      </c>
      <c r="B47" s="8" t="s">
        <v>36</v>
      </c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10" t="s">
        <v>37</v>
      </c>
      <c r="O47" s="9"/>
      <c r="P47" s="8" t="s">
        <v>38</v>
      </c>
      <c r="Q47" s="11">
        <v>3593</v>
      </c>
      <c r="R47" s="7" t="s">
        <v>39</v>
      </c>
      <c r="S47" s="7">
        <v>1</v>
      </c>
      <c r="T47" s="11">
        <f t="shared" si="0"/>
        <v>3593</v>
      </c>
      <c r="U47" s="8" t="s">
        <v>40</v>
      </c>
      <c r="V47" s="7" t="s">
        <v>76</v>
      </c>
      <c r="W47" s="8" t="s">
        <v>42</v>
      </c>
    </row>
    <row r="48" spans="1:23" ht="37.5" customHeight="1">
      <c r="A48" s="7">
        <v>36</v>
      </c>
      <c r="B48" s="8" t="s">
        <v>36</v>
      </c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10" t="s">
        <v>37</v>
      </c>
      <c r="O48" s="9"/>
      <c r="P48" s="8" t="s">
        <v>38</v>
      </c>
      <c r="Q48" s="11">
        <v>8790</v>
      </c>
      <c r="R48" s="7" t="s">
        <v>39</v>
      </c>
      <c r="S48" s="7">
        <v>1</v>
      </c>
      <c r="T48" s="11">
        <f t="shared" si="0"/>
        <v>8790</v>
      </c>
      <c r="U48" s="8" t="s">
        <v>40</v>
      </c>
      <c r="V48" s="7" t="s">
        <v>77</v>
      </c>
      <c r="W48" s="8" t="s">
        <v>42</v>
      </c>
    </row>
    <row r="49" spans="1:23" ht="37.5" customHeight="1">
      <c r="A49" s="7">
        <v>37</v>
      </c>
      <c r="B49" s="8" t="s">
        <v>36</v>
      </c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10" t="s">
        <v>37</v>
      </c>
      <c r="O49" s="9"/>
      <c r="P49" s="8" t="s">
        <v>38</v>
      </c>
      <c r="Q49" s="11">
        <v>3414</v>
      </c>
      <c r="R49" s="7" t="s">
        <v>39</v>
      </c>
      <c r="S49" s="7">
        <v>1</v>
      </c>
      <c r="T49" s="11">
        <f t="shared" si="0"/>
        <v>3414</v>
      </c>
      <c r="U49" s="8" t="s">
        <v>40</v>
      </c>
      <c r="V49" s="7" t="s">
        <v>78</v>
      </c>
      <c r="W49" s="8" t="s">
        <v>42</v>
      </c>
    </row>
    <row r="50" spans="1:23" ht="37.5" customHeight="1">
      <c r="A50" s="7">
        <v>38</v>
      </c>
      <c r="B50" s="8" t="s">
        <v>36</v>
      </c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10" t="s">
        <v>37</v>
      </c>
      <c r="O50" s="9"/>
      <c r="P50" s="8" t="s">
        <v>38</v>
      </c>
      <c r="Q50" s="11">
        <v>2020</v>
      </c>
      <c r="R50" s="7" t="s">
        <v>39</v>
      </c>
      <c r="S50" s="7">
        <v>1</v>
      </c>
      <c r="T50" s="11">
        <f t="shared" si="0"/>
        <v>2020</v>
      </c>
      <c r="U50" s="8" t="s">
        <v>40</v>
      </c>
      <c r="V50" s="7" t="s">
        <v>79</v>
      </c>
      <c r="W50" s="8" t="s">
        <v>42</v>
      </c>
    </row>
    <row r="51" spans="1:23" ht="37.5" customHeight="1">
      <c r="A51" s="7">
        <v>39</v>
      </c>
      <c r="B51" s="8" t="s">
        <v>36</v>
      </c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10" t="s">
        <v>37</v>
      </c>
      <c r="O51" s="9"/>
      <c r="P51" s="8" t="s">
        <v>38</v>
      </c>
      <c r="Q51" s="11">
        <v>2618</v>
      </c>
      <c r="R51" s="7" t="s">
        <v>39</v>
      </c>
      <c r="S51" s="7">
        <v>1</v>
      </c>
      <c r="T51" s="11">
        <f t="shared" si="0"/>
        <v>2618</v>
      </c>
      <c r="U51" s="8" t="s">
        <v>40</v>
      </c>
      <c r="V51" s="7" t="s">
        <v>80</v>
      </c>
      <c r="W51" s="8" t="s">
        <v>42</v>
      </c>
    </row>
    <row r="52" spans="1:23" ht="37.5" customHeight="1">
      <c r="A52" s="7">
        <v>40</v>
      </c>
      <c r="B52" s="8" t="s">
        <v>36</v>
      </c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10" t="s">
        <v>37</v>
      </c>
      <c r="O52" s="9"/>
      <c r="P52" s="8" t="s">
        <v>38</v>
      </c>
      <c r="Q52" s="11">
        <v>809</v>
      </c>
      <c r="R52" s="7" t="s">
        <v>39</v>
      </c>
      <c r="S52" s="7">
        <v>1</v>
      </c>
      <c r="T52" s="11">
        <f t="shared" si="0"/>
        <v>809</v>
      </c>
      <c r="U52" s="8" t="s">
        <v>40</v>
      </c>
      <c r="V52" s="7" t="s">
        <v>81</v>
      </c>
      <c r="W52" s="8" t="s">
        <v>42</v>
      </c>
    </row>
    <row r="53" spans="1:23" ht="37.5" customHeight="1">
      <c r="A53" s="7">
        <v>41</v>
      </c>
      <c r="B53" s="8" t="s">
        <v>36</v>
      </c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10" t="s">
        <v>37</v>
      </c>
      <c r="O53" s="9"/>
      <c r="P53" s="8" t="s">
        <v>38</v>
      </c>
      <c r="Q53" s="11">
        <v>1454</v>
      </c>
      <c r="R53" s="7" t="s">
        <v>39</v>
      </c>
      <c r="S53" s="7">
        <v>1</v>
      </c>
      <c r="T53" s="11">
        <f t="shared" si="0"/>
        <v>1454</v>
      </c>
      <c r="U53" s="8" t="s">
        <v>40</v>
      </c>
      <c r="V53" s="7" t="s">
        <v>82</v>
      </c>
      <c r="W53" s="8" t="s">
        <v>42</v>
      </c>
    </row>
    <row r="54" spans="1:23" ht="37.5" customHeight="1">
      <c r="A54" s="7">
        <v>42</v>
      </c>
      <c r="B54" s="8" t="s">
        <v>36</v>
      </c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10" t="s">
        <v>37</v>
      </c>
      <c r="O54" s="9"/>
      <c r="P54" s="8" t="s">
        <v>38</v>
      </c>
      <c r="Q54" s="11">
        <v>14387</v>
      </c>
      <c r="R54" s="7" t="s">
        <v>39</v>
      </c>
      <c r="S54" s="7">
        <v>1</v>
      </c>
      <c r="T54" s="11">
        <f t="shared" si="0"/>
        <v>14387</v>
      </c>
      <c r="U54" s="8" t="s">
        <v>40</v>
      </c>
      <c r="V54" s="7" t="s">
        <v>83</v>
      </c>
      <c r="W54" s="8" t="s">
        <v>42</v>
      </c>
    </row>
    <row r="55" spans="1:23" ht="37.5" customHeight="1">
      <c r="A55" s="7">
        <v>43</v>
      </c>
      <c r="B55" s="8" t="s">
        <v>36</v>
      </c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10" t="s">
        <v>37</v>
      </c>
      <c r="O55" s="9"/>
      <c r="P55" s="8" t="s">
        <v>38</v>
      </c>
      <c r="Q55" s="11">
        <v>16</v>
      </c>
      <c r="R55" s="7" t="s">
        <v>39</v>
      </c>
      <c r="S55" s="7">
        <v>1</v>
      </c>
      <c r="T55" s="11">
        <f t="shared" si="0"/>
        <v>16</v>
      </c>
      <c r="U55" s="8" t="s">
        <v>40</v>
      </c>
      <c r="V55" s="7" t="s">
        <v>84</v>
      </c>
      <c r="W55" s="8" t="s">
        <v>42</v>
      </c>
    </row>
    <row r="56" spans="1:23" ht="37.5" customHeight="1">
      <c r="A56" s="7">
        <v>44</v>
      </c>
      <c r="B56" s="8" t="s">
        <v>36</v>
      </c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10" t="s">
        <v>37</v>
      </c>
      <c r="O56" s="9"/>
      <c r="P56" s="8" t="s">
        <v>38</v>
      </c>
      <c r="Q56" s="11">
        <v>671</v>
      </c>
      <c r="R56" s="7" t="s">
        <v>39</v>
      </c>
      <c r="S56" s="7">
        <v>1</v>
      </c>
      <c r="T56" s="11">
        <f t="shared" si="0"/>
        <v>671</v>
      </c>
      <c r="U56" s="8" t="s">
        <v>40</v>
      </c>
      <c r="V56" s="7" t="s">
        <v>85</v>
      </c>
      <c r="W56" s="8" t="s">
        <v>42</v>
      </c>
    </row>
    <row r="57" spans="1:23" ht="39" customHeight="1">
      <c r="A57" s="12" t="s">
        <v>86</v>
      </c>
      <c r="B57" s="12" t="s">
        <v>87</v>
      </c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2"/>
    </row>
    <row r="58" spans="1:23" ht="54" customHeight="1">
      <c r="A58" s="7">
        <v>1</v>
      </c>
      <c r="B58" s="8" t="s">
        <v>88</v>
      </c>
      <c r="C58" s="9"/>
      <c r="D58" s="9"/>
      <c r="E58" s="9"/>
      <c r="F58" s="9"/>
      <c r="G58" s="14" t="s">
        <v>37</v>
      </c>
      <c r="H58" s="9"/>
      <c r="I58" s="9"/>
      <c r="J58" s="9"/>
      <c r="K58" s="9"/>
      <c r="L58" s="9"/>
      <c r="M58" s="9"/>
      <c r="N58" s="10"/>
      <c r="O58" s="9"/>
      <c r="P58" s="7" t="s">
        <v>89</v>
      </c>
      <c r="Q58" s="11">
        <v>477254</v>
      </c>
      <c r="R58" s="7" t="s">
        <v>39</v>
      </c>
      <c r="S58" s="7">
        <v>1</v>
      </c>
      <c r="T58" s="11">
        <f>Q58</f>
        <v>477254</v>
      </c>
      <c r="U58" s="10" t="s">
        <v>90</v>
      </c>
      <c r="V58" s="15" t="s">
        <v>91</v>
      </c>
      <c r="W58" s="8" t="s">
        <v>92</v>
      </c>
    </row>
    <row r="59" spans="1:23" ht="57.75" customHeight="1">
      <c r="A59" s="7">
        <v>2</v>
      </c>
      <c r="B59" s="8" t="s">
        <v>93</v>
      </c>
      <c r="C59" s="9"/>
      <c r="D59" s="9"/>
      <c r="E59" s="9"/>
      <c r="F59" s="9"/>
      <c r="G59" s="10"/>
      <c r="H59" s="9"/>
      <c r="I59" s="9"/>
      <c r="J59" s="9"/>
      <c r="K59" s="9"/>
      <c r="L59" s="9"/>
      <c r="M59" s="9"/>
      <c r="N59" s="14" t="s">
        <v>37</v>
      </c>
      <c r="O59" s="9"/>
      <c r="P59" s="7" t="s">
        <v>94</v>
      </c>
      <c r="Q59" s="11">
        <v>1006394</v>
      </c>
      <c r="R59" s="7" t="s">
        <v>39</v>
      </c>
      <c r="S59" s="7">
        <v>1</v>
      </c>
      <c r="T59" s="11">
        <f>Q59</f>
        <v>1006394</v>
      </c>
      <c r="U59" s="10" t="s">
        <v>95</v>
      </c>
      <c r="V59" s="16" t="s">
        <v>96</v>
      </c>
      <c r="W59" s="8" t="s">
        <v>97</v>
      </c>
    </row>
    <row r="60" spans="1:23" ht="40.5" customHeight="1">
      <c r="A60" s="12" t="s">
        <v>98</v>
      </c>
      <c r="B60" s="12" t="s">
        <v>99</v>
      </c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2"/>
    </row>
    <row r="61" spans="1:23" ht="60.75" customHeight="1">
      <c r="A61" s="12" t="s">
        <v>100</v>
      </c>
      <c r="B61" s="12" t="s">
        <v>101</v>
      </c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2"/>
    </row>
    <row r="62" spans="1:23" ht="104.25" customHeight="1">
      <c r="A62" s="12" t="s">
        <v>37</v>
      </c>
      <c r="B62" s="12" t="s">
        <v>102</v>
      </c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2"/>
    </row>
    <row r="63" spans="1:23" ht="68.25" customHeight="1">
      <c r="A63" s="7">
        <v>1</v>
      </c>
      <c r="B63" s="8" t="s">
        <v>103</v>
      </c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 t="s">
        <v>37</v>
      </c>
      <c r="O63" s="9"/>
      <c r="P63" s="7" t="s">
        <v>104</v>
      </c>
      <c r="Q63" s="11">
        <v>23897.8</v>
      </c>
      <c r="R63" s="7" t="s">
        <v>39</v>
      </c>
      <c r="S63" s="10">
        <v>1</v>
      </c>
      <c r="T63" s="11">
        <f>Q63</f>
        <v>23897.8</v>
      </c>
      <c r="U63" s="7" t="s">
        <v>105</v>
      </c>
      <c r="V63" s="7" t="s">
        <v>106</v>
      </c>
      <c r="W63" s="7" t="s">
        <v>107</v>
      </c>
    </row>
    <row r="64" spans="1:23" ht="59.25" customHeight="1">
      <c r="A64" s="12" t="s">
        <v>108</v>
      </c>
      <c r="B64" s="12" t="s">
        <v>109</v>
      </c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2"/>
    </row>
    <row r="65" spans="1:23" ht="94.5" customHeight="1">
      <c r="A65" s="12" t="s">
        <v>110</v>
      </c>
      <c r="B65" s="12" t="s">
        <v>111</v>
      </c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2"/>
    </row>
    <row r="66" spans="1:23" ht="49.5" customHeight="1">
      <c r="A66" s="12" t="s">
        <v>112</v>
      </c>
      <c r="B66" s="12" t="s">
        <v>113</v>
      </c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2"/>
    </row>
    <row r="67" spans="1:23" ht="94.5" customHeight="1">
      <c r="A67" s="12" t="s">
        <v>114</v>
      </c>
      <c r="B67" s="12" t="s">
        <v>115</v>
      </c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2"/>
    </row>
    <row r="68" spans="1:23" ht="67.5" customHeight="1">
      <c r="A68" s="7">
        <v>1</v>
      </c>
      <c r="B68" s="8" t="s">
        <v>116</v>
      </c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10" t="s">
        <v>37</v>
      </c>
      <c r="O68" s="9"/>
      <c r="P68" s="7" t="s">
        <v>117</v>
      </c>
      <c r="Q68" s="11">
        <v>140266</v>
      </c>
      <c r="R68" s="7" t="s">
        <v>39</v>
      </c>
      <c r="S68" s="10">
        <v>1</v>
      </c>
      <c r="T68" s="11">
        <f aca="true" t="shared" si="1" ref="T68:T73">Q68</f>
        <v>140266</v>
      </c>
      <c r="U68" s="10" t="s">
        <v>118</v>
      </c>
      <c r="V68" s="17" t="s">
        <v>119</v>
      </c>
      <c r="W68" s="8" t="s">
        <v>120</v>
      </c>
    </row>
    <row r="69" spans="1:23" ht="60.75" customHeight="1">
      <c r="A69" s="7">
        <v>2</v>
      </c>
      <c r="B69" s="8" t="s">
        <v>121</v>
      </c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10" t="s">
        <v>37</v>
      </c>
      <c r="O69" s="9"/>
      <c r="P69" s="7" t="s">
        <v>122</v>
      </c>
      <c r="Q69" s="11">
        <v>1048591.32</v>
      </c>
      <c r="R69" s="7" t="s">
        <v>39</v>
      </c>
      <c r="S69" s="10">
        <v>1</v>
      </c>
      <c r="T69" s="11">
        <f t="shared" si="1"/>
        <v>1048591.32</v>
      </c>
      <c r="U69" s="7" t="s">
        <v>123</v>
      </c>
      <c r="V69" s="15" t="s">
        <v>124</v>
      </c>
      <c r="W69" s="10" t="s">
        <v>125</v>
      </c>
    </row>
    <row r="70" spans="1:23" ht="58.5" customHeight="1">
      <c r="A70" s="7">
        <v>3</v>
      </c>
      <c r="B70" s="8" t="s">
        <v>121</v>
      </c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10" t="s">
        <v>37</v>
      </c>
      <c r="O70" s="9"/>
      <c r="P70" s="7" t="s">
        <v>126</v>
      </c>
      <c r="Q70" s="11">
        <v>2929925.34</v>
      </c>
      <c r="R70" s="7" t="s">
        <v>39</v>
      </c>
      <c r="S70" s="10">
        <v>1</v>
      </c>
      <c r="T70" s="11">
        <f t="shared" si="1"/>
        <v>2929925.34</v>
      </c>
      <c r="U70" s="7" t="s">
        <v>123</v>
      </c>
      <c r="V70" s="18" t="s">
        <v>127</v>
      </c>
      <c r="W70" s="10" t="s">
        <v>128</v>
      </c>
    </row>
    <row r="71" spans="1:23" ht="70.5" customHeight="1">
      <c r="A71" s="7">
        <v>4</v>
      </c>
      <c r="B71" s="8" t="s">
        <v>129</v>
      </c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10" t="s">
        <v>37</v>
      </c>
      <c r="O71" s="9"/>
      <c r="P71" s="7" t="s">
        <v>130</v>
      </c>
      <c r="Q71" s="11">
        <v>318545.09</v>
      </c>
      <c r="R71" s="7" t="s">
        <v>39</v>
      </c>
      <c r="S71" s="10">
        <v>1</v>
      </c>
      <c r="T71" s="11">
        <f t="shared" si="1"/>
        <v>318545.09</v>
      </c>
      <c r="U71" s="10" t="s">
        <v>131</v>
      </c>
      <c r="V71" s="19">
        <v>41</v>
      </c>
      <c r="W71" s="8" t="s">
        <v>132</v>
      </c>
    </row>
    <row r="72" spans="1:23" ht="63" customHeight="1">
      <c r="A72" s="7">
        <v>5</v>
      </c>
      <c r="B72" s="8" t="s">
        <v>103</v>
      </c>
      <c r="C72" s="9"/>
      <c r="D72" s="9"/>
      <c r="E72" s="9"/>
      <c r="F72" s="9"/>
      <c r="G72" s="10"/>
      <c r="H72" s="9"/>
      <c r="I72" s="9"/>
      <c r="J72" s="9"/>
      <c r="K72" s="9"/>
      <c r="L72" s="9"/>
      <c r="M72" s="9"/>
      <c r="N72" s="10" t="s">
        <v>37</v>
      </c>
      <c r="O72" s="9"/>
      <c r="P72" s="7" t="s">
        <v>133</v>
      </c>
      <c r="Q72" s="11">
        <v>103385.6</v>
      </c>
      <c r="R72" s="7" t="s">
        <v>39</v>
      </c>
      <c r="S72" s="10">
        <v>1</v>
      </c>
      <c r="T72" s="11">
        <f t="shared" si="1"/>
        <v>103385.6</v>
      </c>
      <c r="U72" s="10" t="s">
        <v>118</v>
      </c>
      <c r="V72" s="16" t="s">
        <v>134</v>
      </c>
      <c r="W72" s="8" t="s">
        <v>135</v>
      </c>
    </row>
    <row r="73" spans="1:23" ht="74.25" customHeight="1">
      <c r="A73" s="7">
        <v>6</v>
      </c>
      <c r="B73" s="8" t="s">
        <v>103</v>
      </c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10" t="s">
        <v>37</v>
      </c>
      <c r="O73" s="9"/>
      <c r="P73" s="7" t="s">
        <v>136</v>
      </c>
      <c r="Q73" s="11">
        <v>127792.96</v>
      </c>
      <c r="R73" s="7" t="s">
        <v>39</v>
      </c>
      <c r="S73" s="10">
        <v>1</v>
      </c>
      <c r="T73" s="11">
        <f t="shared" si="1"/>
        <v>127792.96</v>
      </c>
      <c r="U73" s="10" t="s">
        <v>118</v>
      </c>
      <c r="V73" s="17" t="s">
        <v>137</v>
      </c>
      <c r="W73" s="8" t="s">
        <v>138</v>
      </c>
    </row>
    <row r="74" spans="1:23" ht="61.5" customHeight="1">
      <c r="A74" s="12" t="s">
        <v>139</v>
      </c>
      <c r="B74" s="12" t="s">
        <v>140</v>
      </c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20"/>
      <c r="O74" s="13"/>
      <c r="P74" s="13"/>
      <c r="Q74" s="13"/>
      <c r="R74" s="12"/>
      <c r="S74" s="13"/>
      <c r="T74" s="13"/>
      <c r="U74" s="13"/>
      <c r="V74" s="13"/>
      <c r="W74" s="12"/>
    </row>
    <row r="75" spans="1:23" ht="68.25" customHeight="1">
      <c r="A75" s="7">
        <v>1</v>
      </c>
      <c r="B75" s="8" t="s">
        <v>129</v>
      </c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10" t="s">
        <v>37</v>
      </c>
      <c r="O75" s="9"/>
      <c r="P75" s="7" t="s">
        <v>141</v>
      </c>
      <c r="Q75" s="11">
        <v>99000</v>
      </c>
      <c r="R75" s="7" t="s">
        <v>39</v>
      </c>
      <c r="S75" s="7">
        <v>1</v>
      </c>
      <c r="T75" s="11">
        <f>Q75</f>
        <v>99000</v>
      </c>
      <c r="U75" s="10" t="s">
        <v>142</v>
      </c>
      <c r="V75" s="7" t="s">
        <v>143</v>
      </c>
      <c r="W75" s="8">
        <f>B75</f>
        <v>0</v>
      </c>
    </row>
    <row r="76" spans="1:23" ht="54.75" customHeight="1">
      <c r="A76" s="7">
        <v>2</v>
      </c>
      <c r="B76" s="8" t="s">
        <v>144</v>
      </c>
      <c r="C76" s="9"/>
      <c r="D76" s="9"/>
      <c r="E76" s="9"/>
      <c r="F76" s="9"/>
      <c r="G76" s="10"/>
      <c r="H76" s="9"/>
      <c r="I76" s="9"/>
      <c r="J76" s="9"/>
      <c r="K76" s="9"/>
      <c r="L76" s="9"/>
      <c r="M76" s="9"/>
      <c r="N76" s="10" t="s">
        <v>37</v>
      </c>
      <c r="O76" s="9"/>
      <c r="P76" s="7" t="s">
        <v>145</v>
      </c>
      <c r="Q76" s="11">
        <v>48552</v>
      </c>
      <c r="R76" s="7" t="s">
        <v>39</v>
      </c>
      <c r="S76" s="7">
        <v>1</v>
      </c>
      <c r="T76" s="11">
        <f>Q76</f>
        <v>48552</v>
      </c>
      <c r="U76" s="7" t="s">
        <v>146</v>
      </c>
      <c r="V76" s="7" t="s">
        <v>147</v>
      </c>
      <c r="W76" s="8">
        <f>B76</f>
        <v>0</v>
      </c>
    </row>
    <row r="77" spans="1:23" ht="84.75" customHeight="1">
      <c r="A77" s="7">
        <v>3</v>
      </c>
      <c r="B77" s="8" t="s">
        <v>144</v>
      </c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10" t="s">
        <v>37</v>
      </c>
      <c r="O77" s="9"/>
      <c r="P77" s="7" t="s">
        <v>148</v>
      </c>
      <c r="Q77" s="11">
        <v>1387400.19</v>
      </c>
      <c r="R77" s="7" t="s">
        <v>39</v>
      </c>
      <c r="S77" s="7">
        <v>1</v>
      </c>
      <c r="T77" s="11">
        <f aca="true" t="shared" si="2" ref="T77:T91">Q77</f>
        <v>1387400.19</v>
      </c>
      <c r="U77" s="7" t="s">
        <v>149</v>
      </c>
      <c r="V77" s="17" t="s">
        <v>150</v>
      </c>
      <c r="W77" s="8" t="s">
        <v>151</v>
      </c>
    </row>
    <row r="78" spans="1:23" ht="54" customHeight="1">
      <c r="A78" s="7">
        <v>4</v>
      </c>
      <c r="B78" s="8" t="s">
        <v>144</v>
      </c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10" t="s">
        <v>37</v>
      </c>
      <c r="O78" s="9"/>
      <c r="P78" s="7" t="s">
        <v>152</v>
      </c>
      <c r="Q78" s="11">
        <v>4250</v>
      </c>
      <c r="R78" s="7" t="s">
        <v>39</v>
      </c>
      <c r="S78" s="7">
        <v>1</v>
      </c>
      <c r="T78" s="11">
        <f t="shared" si="2"/>
        <v>4250</v>
      </c>
      <c r="U78" s="7" t="s">
        <v>153</v>
      </c>
      <c r="V78" s="7" t="s">
        <v>154</v>
      </c>
      <c r="W78" s="8" t="s">
        <v>155</v>
      </c>
    </row>
    <row r="79" spans="1:23" ht="64.5" customHeight="1">
      <c r="A79" s="7">
        <v>5</v>
      </c>
      <c r="B79" s="8" t="s">
        <v>144</v>
      </c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10" t="s">
        <v>37</v>
      </c>
      <c r="O79" s="9"/>
      <c r="P79" s="7" t="s">
        <v>156</v>
      </c>
      <c r="Q79" s="11">
        <v>50400</v>
      </c>
      <c r="R79" s="7" t="s">
        <v>39</v>
      </c>
      <c r="S79" s="7">
        <v>1</v>
      </c>
      <c r="T79" s="11">
        <f t="shared" si="2"/>
        <v>50400</v>
      </c>
      <c r="U79" s="7" t="s">
        <v>157</v>
      </c>
      <c r="V79" s="7" t="s">
        <v>158</v>
      </c>
      <c r="W79" s="8" t="s">
        <v>155</v>
      </c>
    </row>
    <row r="80" spans="1:23" ht="82.5" customHeight="1">
      <c r="A80" s="7">
        <v>6</v>
      </c>
      <c r="B80" s="8" t="s">
        <v>159</v>
      </c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 t="s">
        <v>37</v>
      </c>
      <c r="O80" s="9"/>
      <c r="P80" s="7" t="s">
        <v>160</v>
      </c>
      <c r="Q80" s="11">
        <v>1715.67</v>
      </c>
      <c r="R80" s="7" t="s">
        <v>39</v>
      </c>
      <c r="S80" s="7">
        <v>1</v>
      </c>
      <c r="T80" s="11">
        <f t="shared" si="2"/>
        <v>1715.67</v>
      </c>
      <c r="U80" s="7" t="s">
        <v>161</v>
      </c>
      <c r="V80" s="19" t="s">
        <v>162</v>
      </c>
      <c r="W80" s="8" t="s">
        <v>163</v>
      </c>
    </row>
    <row r="81" spans="1:23" ht="45" customHeight="1">
      <c r="A81" s="7">
        <v>7</v>
      </c>
      <c r="B81" s="8" t="s">
        <v>164</v>
      </c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10" t="s">
        <v>37</v>
      </c>
      <c r="O81" s="9"/>
      <c r="P81" s="7" t="s">
        <v>145</v>
      </c>
      <c r="Q81" s="11">
        <v>7487</v>
      </c>
      <c r="R81" s="7" t="s">
        <v>39</v>
      </c>
      <c r="S81" s="10">
        <v>1</v>
      </c>
      <c r="T81" s="11">
        <f t="shared" si="2"/>
        <v>7487</v>
      </c>
      <c r="U81" s="7" t="s">
        <v>165</v>
      </c>
      <c r="V81" s="19" t="s">
        <v>166</v>
      </c>
      <c r="W81" s="8">
        <f>B81</f>
        <v>0</v>
      </c>
    </row>
    <row r="82" spans="1:23" ht="67.5" customHeight="1">
      <c r="A82" s="7">
        <v>8</v>
      </c>
      <c r="B82" s="8" t="s">
        <v>167</v>
      </c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10" t="s">
        <v>37</v>
      </c>
      <c r="O82" s="9"/>
      <c r="P82" s="7" t="s">
        <v>168</v>
      </c>
      <c r="Q82" s="11">
        <v>204</v>
      </c>
      <c r="R82" s="7" t="s">
        <v>39</v>
      </c>
      <c r="S82" s="7">
        <v>1</v>
      </c>
      <c r="T82" s="11">
        <f t="shared" si="2"/>
        <v>204</v>
      </c>
      <c r="U82" s="7" t="s">
        <v>169</v>
      </c>
      <c r="V82" s="7">
        <f>'[1]TDSheet'!J5</f>
        <v>0</v>
      </c>
      <c r="W82" s="8" t="s">
        <v>170</v>
      </c>
    </row>
    <row r="83" spans="1:23" ht="45.75" customHeight="1">
      <c r="A83" s="7">
        <v>9</v>
      </c>
      <c r="B83" s="8" t="s">
        <v>167</v>
      </c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10" t="s">
        <v>37</v>
      </c>
      <c r="O83" s="9"/>
      <c r="P83" s="7" t="s">
        <v>171</v>
      </c>
      <c r="Q83" s="11">
        <v>211.58</v>
      </c>
      <c r="R83" s="7" t="s">
        <v>39</v>
      </c>
      <c r="S83" s="7">
        <v>1</v>
      </c>
      <c r="T83" s="11">
        <f t="shared" si="2"/>
        <v>211.58</v>
      </c>
      <c r="U83" s="7" t="s">
        <v>169</v>
      </c>
      <c r="V83" s="7">
        <f>'[1]TDSheet'!J6</f>
        <v>0</v>
      </c>
      <c r="W83" s="8" t="s">
        <v>170</v>
      </c>
    </row>
    <row r="84" spans="1:23" ht="81.75" customHeight="1">
      <c r="A84" s="7">
        <v>10</v>
      </c>
      <c r="B84" s="8" t="s">
        <v>167</v>
      </c>
      <c r="C84" s="9"/>
      <c r="D84" s="9"/>
      <c r="E84" s="9"/>
      <c r="F84" s="9"/>
      <c r="G84" s="10"/>
      <c r="H84" s="9"/>
      <c r="I84" s="9"/>
      <c r="J84" s="9"/>
      <c r="K84" s="9"/>
      <c r="L84" s="9"/>
      <c r="M84" s="9"/>
      <c r="N84" s="10" t="s">
        <v>37</v>
      </c>
      <c r="O84" s="9"/>
      <c r="P84" s="7" t="s">
        <v>172</v>
      </c>
      <c r="Q84" s="11">
        <v>65676.15</v>
      </c>
      <c r="R84" s="7" t="s">
        <v>39</v>
      </c>
      <c r="S84" s="7">
        <v>1</v>
      </c>
      <c r="T84" s="11">
        <f t="shared" si="2"/>
        <v>65676.15</v>
      </c>
      <c r="U84" s="7" t="s">
        <v>169</v>
      </c>
      <c r="V84" s="7">
        <f>'[1]TDSheet'!J7</f>
        <v>0</v>
      </c>
      <c r="W84" s="8">
        <v>43921</v>
      </c>
    </row>
    <row r="85" spans="1:23" ht="78" customHeight="1">
      <c r="A85" s="7">
        <v>11</v>
      </c>
      <c r="B85" s="8" t="s">
        <v>167</v>
      </c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10" t="s">
        <v>37</v>
      </c>
      <c r="O85" s="9"/>
      <c r="P85" s="7" t="s">
        <v>173</v>
      </c>
      <c r="Q85" s="11">
        <v>60</v>
      </c>
      <c r="R85" s="7" t="s">
        <v>39</v>
      </c>
      <c r="S85" s="7">
        <v>1</v>
      </c>
      <c r="T85" s="11">
        <f t="shared" si="2"/>
        <v>60</v>
      </c>
      <c r="U85" s="7" t="s">
        <v>169</v>
      </c>
      <c r="V85" s="7">
        <f>'[1]TDSheet'!J8</f>
        <v>0</v>
      </c>
      <c r="W85" s="8" t="s">
        <v>170</v>
      </c>
    </row>
    <row r="86" spans="1:23" ht="51.75" customHeight="1">
      <c r="A86" s="7">
        <v>12</v>
      </c>
      <c r="B86" s="8" t="s">
        <v>167</v>
      </c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10" t="s">
        <v>37</v>
      </c>
      <c r="O86" s="9"/>
      <c r="P86" s="7" t="s">
        <v>174</v>
      </c>
      <c r="Q86" s="11">
        <v>513.02</v>
      </c>
      <c r="R86" s="7" t="s">
        <v>39</v>
      </c>
      <c r="S86" s="7">
        <v>1</v>
      </c>
      <c r="T86" s="11">
        <f t="shared" si="2"/>
        <v>513.02</v>
      </c>
      <c r="U86" s="7" t="s">
        <v>169</v>
      </c>
      <c r="V86" s="7">
        <f>'[1]TDSheet'!J9</f>
        <v>0</v>
      </c>
      <c r="W86" s="8" t="s">
        <v>170</v>
      </c>
    </row>
    <row r="87" spans="1:23" ht="69.75" customHeight="1">
      <c r="A87" s="7">
        <v>13</v>
      </c>
      <c r="B87" s="8" t="s">
        <v>167</v>
      </c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10" t="s">
        <v>37</v>
      </c>
      <c r="O87" s="9"/>
      <c r="P87" s="7" t="s">
        <v>175</v>
      </c>
      <c r="Q87" s="11">
        <v>21643.75</v>
      </c>
      <c r="R87" s="7" t="s">
        <v>39</v>
      </c>
      <c r="S87" s="7">
        <v>1</v>
      </c>
      <c r="T87" s="11">
        <f t="shared" si="2"/>
        <v>21643.75</v>
      </c>
      <c r="U87" s="7" t="s">
        <v>169</v>
      </c>
      <c r="V87" s="7">
        <f>'[1]TDSheet'!J10</f>
        <v>0</v>
      </c>
      <c r="W87" s="8" t="s">
        <v>170</v>
      </c>
    </row>
    <row r="88" spans="1:23" ht="52.5" customHeight="1">
      <c r="A88" s="7">
        <v>14</v>
      </c>
      <c r="B88" s="8" t="s">
        <v>36</v>
      </c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10" t="s">
        <v>37</v>
      </c>
      <c r="O88" s="9"/>
      <c r="P88" s="7" t="s">
        <v>176</v>
      </c>
      <c r="Q88" s="11">
        <v>240</v>
      </c>
      <c r="R88" s="7" t="s">
        <v>39</v>
      </c>
      <c r="S88" s="7">
        <v>1</v>
      </c>
      <c r="T88" s="11">
        <f t="shared" si="2"/>
        <v>240</v>
      </c>
      <c r="U88" s="7" t="s">
        <v>177</v>
      </c>
      <c r="V88" s="10" t="s">
        <v>178</v>
      </c>
      <c r="W88" s="8" t="s">
        <v>179</v>
      </c>
    </row>
    <row r="89" spans="1:23" ht="60.75" customHeight="1">
      <c r="A89" s="7">
        <v>15</v>
      </c>
      <c r="B89" s="8" t="s">
        <v>93</v>
      </c>
      <c r="C89" s="9"/>
      <c r="D89" s="9"/>
      <c r="E89" s="9"/>
      <c r="F89" s="9"/>
      <c r="G89" s="10"/>
      <c r="H89" s="9"/>
      <c r="I89" s="9"/>
      <c r="J89" s="9"/>
      <c r="K89" s="9"/>
      <c r="L89" s="9"/>
      <c r="M89" s="9"/>
      <c r="N89" s="10" t="s">
        <v>37</v>
      </c>
      <c r="O89" s="9"/>
      <c r="P89" s="7" t="s">
        <v>180</v>
      </c>
      <c r="Q89" s="11">
        <v>706.66</v>
      </c>
      <c r="R89" s="7" t="s">
        <v>39</v>
      </c>
      <c r="S89" s="7">
        <v>1</v>
      </c>
      <c r="T89" s="11">
        <f t="shared" si="2"/>
        <v>706.66</v>
      </c>
      <c r="U89" s="7" t="s">
        <v>181</v>
      </c>
      <c r="V89" s="21" t="s">
        <v>182</v>
      </c>
      <c r="W89" s="8" t="s">
        <v>183</v>
      </c>
    </row>
    <row r="90" spans="1:23" ht="72" customHeight="1">
      <c r="A90" s="7">
        <v>16</v>
      </c>
      <c r="B90" s="8" t="s">
        <v>159</v>
      </c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10" t="s">
        <v>37</v>
      </c>
      <c r="O90" s="9"/>
      <c r="P90" s="7" t="s">
        <v>184</v>
      </c>
      <c r="Q90" s="11">
        <v>2455</v>
      </c>
      <c r="R90" s="7" t="s">
        <v>39</v>
      </c>
      <c r="S90" s="7">
        <v>1</v>
      </c>
      <c r="T90" s="11">
        <f t="shared" si="2"/>
        <v>2455</v>
      </c>
      <c r="U90" s="7" t="s">
        <v>177</v>
      </c>
      <c r="V90" s="10" t="s">
        <v>185</v>
      </c>
      <c r="W90" s="8" t="s">
        <v>163</v>
      </c>
    </row>
    <row r="91" spans="1:23" ht="68.25" customHeight="1">
      <c r="A91" s="7">
        <v>17</v>
      </c>
      <c r="B91" s="8" t="s">
        <v>159</v>
      </c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10" t="s">
        <v>37</v>
      </c>
      <c r="O91" s="9"/>
      <c r="P91" s="7" t="s">
        <v>184</v>
      </c>
      <c r="Q91" s="11">
        <v>1159</v>
      </c>
      <c r="R91" s="7" t="s">
        <v>39</v>
      </c>
      <c r="S91" s="7">
        <v>1</v>
      </c>
      <c r="T91" s="11">
        <f t="shared" si="2"/>
        <v>1159</v>
      </c>
      <c r="U91" s="7" t="s">
        <v>177</v>
      </c>
      <c r="V91" s="10" t="s">
        <v>186</v>
      </c>
      <c r="W91" s="8" t="s">
        <v>163</v>
      </c>
    </row>
    <row r="92" spans="1:23" ht="75.75" customHeight="1">
      <c r="A92" s="12" t="s">
        <v>187</v>
      </c>
      <c r="B92" s="12" t="s">
        <v>188</v>
      </c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20"/>
      <c r="O92" s="13"/>
      <c r="P92" s="13"/>
      <c r="Q92" s="13"/>
      <c r="R92" s="13"/>
      <c r="S92" s="13"/>
      <c r="T92" s="13"/>
      <c r="U92" s="13"/>
      <c r="V92" s="13"/>
      <c r="W92" s="12"/>
    </row>
    <row r="93" spans="1:23" ht="12.75">
      <c r="A93" s="22"/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</row>
    <row r="94" spans="1:23" ht="27.75" customHeight="1">
      <c r="A94" s="22"/>
      <c r="B94" s="22" t="s">
        <v>189</v>
      </c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 t="s">
        <v>190</v>
      </c>
      <c r="Q94" s="22"/>
      <c r="R94" s="22"/>
      <c r="S94" s="22"/>
      <c r="T94" s="22"/>
      <c r="U94" s="22"/>
      <c r="V94" s="22"/>
      <c r="W94" s="22"/>
    </row>
    <row r="95" spans="1:23" ht="30" customHeight="1">
      <c r="A95" s="22"/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3" t="s">
        <v>191</v>
      </c>
      <c r="M95" s="23"/>
      <c r="N95" s="23"/>
      <c r="O95" s="23"/>
      <c r="P95" s="22"/>
      <c r="Q95" s="22"/>
      <c r="R95" s="22"/>
      <c r="S95" s="22"/>
      <c r="T95" s="22"/>
      <c r="U95" s="22"/>
      <c r="V95" s="22"/>
      <c r="W95" s="22"/>
    </row>
    <row r="96" spans="1:23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</row>
  </sheetData>
  <sheetProtection selectLockedCells="1" selectUnlockedCells="1"/>
  <mergeCells count="28">
    <mergeCell ref="R1:V1"/>
    <mergeCell ref="R2:V2"/>
    <mergeCell ref="A3:V3"/>
    <mergeCell ref="A4:V4"/>
    <mergeCell ref="A6:A10"/>
    <mergeCell ref="B6:B10"/>
    <mergeCell ref="C6:O6"/>
    <mergeCell ref="P6:P10"/>
    <mergeCell ref="Q6:Q10"/>
    <mergeCell ref="R6:R10"/>
    <mergeCell ref="S6:S10"/>
    <mergeCell ref="T6:T10"/>
    <mergeCell ref="U6:U10"/>
    <mergeCell ref="V6:W10"/>
    <mergeCell ref="C7:M7"/>
    <mergeCell ref="N7:O8"/>
    <mergeCell ref="C8:L8"/>
    <mergeCell ref="M8:M10"/>
    <mergeCell ref="C9:E9"/>
    <mergeCell ref="F9:H9"/>
    <mergeCell ref="I9:J9"/>
    <mergeCell ref="K9:L9"/>
    <mergeCell ref="N9:N10"/>
    <mergeCell ref="O9:O10"/>
    <mergeCell ref="V11:W11"/>
    <mergeCell ref="B94:L94"/>
    <mergeCell ref="M94:O94"/>
    <mergeCell ref="L95:O95"/>
  </mergeCells>
  <hyperlinks>
    <hyperlink ref="V58" r:id="rId1" display="https://zakupki.gov.ru/223/purchase/public/purchase/info/common-info.html?purchaseId=9189114&amp;purchaseMethodType=AESMBO"/>
    <hyperlink ref="V59" r:id="rId2" display="https://zakupki.gov.ru/223/purchase/public/purchase/info/common-info.html?purchaseId=9381924&amp;purchaseMethodType=IS"/>
    <hyperlink ref="V68" r:id="rId3" display="https://zakupki.gov.ru/223/purchase/public/purchase/info/common-info.html?purchaseId=9406293&amp;purchaseMethodType=IS"/>
    <hyperlink ref="V69" r:id="rId4" display="https://zakupki.gov.ru/223/purchase/public/purchase/info/common-info.html?purchaseId=9378003&amp;purchaseMethodType=IS"/>
    <hyperlink ref="V70" r:id="rId5" display="https://zakupki.gov.ru/223/purchase/public/purchase/info/common-info.html?purchaseId=9327178&amp;purchaseMethodType=IS"/>
    <hyperlink ref="V72" r:id="rId6" display="https://zakupki.gov.ru/223/purchase/public/purchase/info/common-info.html?purchaseId=9400142&amp;purchaseMethodType=IS"/>
    <hyperlink ref="V73" r:id="rId7" display="https://zakupki.gov.ru/223/purchase/public/purchase/info/common-info.html?purchaseId=9400196&amp;purchaseMethodType=IS"/>
    <hyperlink ref="V77" r:id="rId8" display="https://zakupki.gov.ru/223/purchase/public/purchase/info/common-info.html?purchaseId=9399946&amp;purchaseMethodType=IS"/>
  </hyperlinks>
  <printOptions/>
  <pageMargins left="0.001388888888888889" right="0.24027777777777778" top="0.39375" bottom="0.39375" header="0.5118055555555555" footer="0.5118055555555555"/>
  <pageSetup fitToHeight="0" fitToWidth="1" horizontalDpi="300" verticalDpi="300" orientation="landscape" paperSize="9"/>
  <rowBreaks count="2" manualBreakCount="2">
    <brk id="35" max="255" man="1"/>
    <brk id="8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a.pushkin</dc:creator>
  <cp:keywords/>
  <dc:description/>
  <cp:lastModifiedBy>Пушкин Александр Сергеевич</cp:lastModifiedBy>
  <cp:lastPrinted>2020-04-08T08:48:19Z</cp:lastPrinted>
  <dcterms:created xsi:type="dcterms:W3CDTF">2019-02-28T04:17:38Z</dcterms:created>
  <dcterms:modified xsi:type="dcterms:W3CDTF">2020-05-06T04:04:51Z</dcterms:modified>
  <cp:category/>
  <cp:version/>
  <cp:contentType/>
  <cp:contentStatus/>
  <cp:revision>1</cp:revision>
</cp:coreProperties>
</file>